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-255" yWindow="-60" windowWidth="20730" windowHeight="11760"/>
  </bookViews>
  <sheets>
    <sheet name="КПК1014081" sheetId="1" r:id="rId1"/>
  </sheets>
  <definedNames>
    <definedName name="_xlnm.Print_Area" localSheetId="0">КПК1014081!$A$1:$BQ$152</definedName>
  </definedNames>
  <calcPr calcId="145621"/>
</workbook>
</file>

<file path=xl/calcChain.xml><?xml version="1.0" encoding="utf-8"?>
<calcChain xmlns="http://schemas.openxmlformats.org/spreadsheetml/2006/main">
  <c r="AQ131" i="1" l="1"/>
  <c r="AQ128" i="1"/>
  <c r="AQ125" i="1"/>
  <c r="AQ123" i="1"/>
  <c r="AQ122" i="1"/>
  <c r="AQ121" i="1"/>
  <c r="AQ120" i="1"/>
  <c r="AQ119" i="1" s="1"/>
  <c r="AI119" i="1"/>
  <c r="AA119" i="1"/>
  <c r="AI51" i="1"/>
  <c r="AY49" i="1"/>
  <c r="AY48" i="1"/>
  <c r="AY47" i="1"/>
  <c r="AY44" i="1" s="1"/>
  <c r="AY46" i="1"/>
  <c r="AI44" i="1"/>
  <c r="S44" i="1"/>
  <c r="AI39" i="1"/>
  <c r="BI113" i="1"/>
  <c r="BD113" i="1"/>
  <c r="AZ113" i="1"/>
  <c r="BN113" i="1" s="1"/>
  <c r="BI111" i="1"/>
  <c r="BD111" i="1"/>
  <c r="AZ111" i="1"/>
  <c r="BN111" i="1" s="1"/>
  <c r="BI110" i="1"/>
  <c r="BD110" i="1"/>
  <c r="AZ110" i="1"/>
  <c r="BN110" i="1" s="1"/>
  <c r="BI108" i="1"/>
  <c r="BD108" i="1"/>
  <c r="AZ108" i="1"/>
  <c r="BN108" i="1" s="1"/>
  <c r="BI107" i="1"/>
  <c r="BD107" i="1"/>
  <c r="AZ107" i="1"/>
  <c r="BN107" i="1" s="1"/>
  <c r="BI106" i="1"/>
  <c r="BD106" i="1"/>
  <c r="AZ106" i="1"/>
  <c r="BN106" i="1" s="1"/>
  <c r="BI105" i="1"/>
  <c r="BD105" i="1"/>
  <c r="AZ105" i="1"/>
  <c r="BN105" i="1" s="1"/>
  <c r="BI104" i="1"/>
  <c r="BD104" i="1"/>
  <c r="AZ104" i="1"/>
  <c r="BN104" i="1" s="1"/>
  <c r="BI103" i="1"/>
  <c r="BD103" i="1"/>
  <c r="AZ103" i="1"/>
  <c r="BN103" i="1" s="1"/>
  <c r="BN102" i="1"/>
  <c r="BI102" i="1"/>
  <c r="BD102" i="1"/>
  <c r="AZ102" i="1"/>
  <c r="BI98" i="1"/>
  <c r="BD98" i="1"/>
  <c r="AZ98" i="1"/>
  <c r="AK98" i="1"/>
  <c r="BI97" i="1"/>
  <c r="BD97" i="1"/>
  <c r="AZ97" i="1"/>
  <c r="AK97" i="1"/>
  <c r="BH85" i="1"/>
  <c r="BC85" i="1"/>
  <c r="BH82" i="1"/>
  <c r="BC82" i="1"/>
  <c r="BH80" i="1"/>
  <c r="BC80" i="1"/>
  <c r="BH77" i="1"/>
  <c r="BC77" i="1"/>
  <c r="BH75" i="1"/>
  <c r="BC75" i="1"/>
  <c r="BH73" i="1"/>
  <c r="BC73" i="1"/>
  <c r="BH71" i="1"/>
  <c r="BC71" i="1"/>
  <c r="BH69" i="1"/>
  <c r="BC69" i="1"/>
  <c r="BH66" i="1"/>
  <c r="BC66" i="1"/>
  <c r="BH65" i="1"/>
  <c r="BC65" i="1"/>
  <c r="BI31" i="1"/>
  <c r="BD31" i="1"/>
  <c r="BN31" i="1" s="1"/>
  <c r="AZ31" i="1"/>
  <c r="AK31" i="1"/>
  <c r="BI30" i="1"/>
  <c r="BD30" i="1"/>
  <c r="BN30" i="1" s="1"/>
  <c r="AZ30" i="1"/>
  <c r="AK30" i="1"/>
  <c r="BN97" i="1" l="1"/>
  <c r="BN98" i="1"/>
</calcChain>
</file>

<file path=xl/sharedStrings.xml><?xml version="1.0" encoding="utf-8"?>
<sst xmlns="http://schemas.openxmlformats.org/spreadsheetml/2006/main" count="342" uniqueCount="166">
  <si>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</si>
  <si>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</si>
  <si>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</si>
  <si>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</si>
  <si>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</si>
  <si>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</si>
  <si>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</si>
  <si>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</si>
  <si>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</si>
  <si>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</si>
  <si>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</si>
  <si>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</si>
  <si>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</si>
  <si>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</si>
  <si>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</si>
  <si>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</si>
  <si>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</si>
  <si>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</si>
  <si>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</si>
  <si>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</si>
  <si>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</si>
  <si>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</si>
  <si>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</si>
  <si>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</si>
  <si>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</si>
  <si>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</si>
  <si>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</si>
  <si>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</si>
  <si>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</si>
  <si>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</si>
  <si>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</si>
  <si>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</si>
  <si>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</si>
  <si>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</si>
  <si>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</si>
  <si>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</si>
  <si>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</si>
  <si>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</si>
  <si>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</si>
  <si>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</si>
  <si>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</si>
  <si>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</si>
  <si>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</si>
  <si>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</si>
  <si>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</si>
  <si>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</si>
  <si>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</si>
  <si>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</si>
  <si>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</si>
  <si>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</si>
  <si>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</si>
  <si>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</si>
  <si>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</si>
  <si>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</si>
  <si>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</si>
  <si>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</si>
  <si>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</si>
  <si>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</si>
  <si>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</si>
  <si>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</si>
  <si>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</si>
  <si>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</si>
  <si>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</si>
  <si>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</si>
  <si>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</si>
  <si>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</si>
  <si>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</si>
  <si>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</si>
  <si>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</si>
  <si>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</si>
  <si>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</si>
  <si>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</si>
  <si>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</si>
  <si>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</si>
  <si>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</si>
  <si>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</si>
  <si>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</si>
  <si>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</si>
  <si>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</si>
  <si>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</si>
  <si>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</si>
  <si>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</si>
  <si>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</si>
  <si>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</si>
  <si>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</si>
  <si>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</si>
  <si>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</si>
  <si>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</si>
  <si>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</si>
  <si>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</si>
  <si>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</si>
  <si>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</si>
  <si>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</si>
  <si>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</si>
  <si>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</si>
  <si>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</si>
  <si>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</si>
  <si>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</si>
  <si>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</si>
  <si>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</si>
  <si>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</si>
  <si>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</si>
  <si>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</si>
  <si>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</si>
  <si>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</si>
  <si>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</si>
  <si>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</si>
  <si>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</si>
  <si>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діяльності інших закладів в галузі культури і мистецтва</t>
  </si>
  <si>
    <t>C32:BQ32</t>
  </si>
  <si>
    <t>Пояснення щодо причин розбіжностей між фактичними та затвердженими результативними показниками: відхилення обсягів касових видатків загального фонду від обсягів затверджених у паспорті бюджетної програми планових показників у зв'язку з невикористанням коштів на оплату послуг та економії коштів по нарахуванню ЄСВ.</t>
  </si>
  <si>
    <t>C63:BQ63</t>
  </si>
  <si>
    <t>затрат</t>
  </si>
  <si>
    <t>середнє число окладів (чоловіки)</t>
  </si>
  <si>
    <t>середнє число окладів (жінки)</t>
  </si>
  <si>
    <t>C67:BQ67</t>
  </si>
  <si>
    <t>Пояснення щодо причин розбіжностей між фактичними та затвердженими результативними показниками: відхилень нема</t>
  </si>
  <si>
    <t>C68:BQ68</t>
  </si>
  <si>
    <t>кількість установ</t>
  </si>
  <si>
    <t>C70:BQ70</t>
  </si>
  <si>
    <t>у тому числі централізованих бухгалтерій</t>
  </si>
  <si>
    <t>C72:BQ72</t>
  </si>
  <si>
    <t>середнє число окладів</t>
  </si>
  <si>
    <t>C74:BQ74</t>
  </si>
  <si>
    <t>середнє число окладів, спеціалістів</t>
  </si>
  <si>
    <t>C76:BQ76</t>
  </si>
  <si>
    <t>витрати на утримання (загальний фонд)</t>
  </si>
  <si>
    <t>C78:BQ78</t>
  </si>
  <si>
    <t>Пояснення щодо причин розбіжностей між фактичними та затвердженими результативними показниками: відхилення обсягів касових видатків загального фонду від обсягів затверджених у паспорті бюджетної програми планових показників у зв'язку з невикористанням коштів на навчання, відрядження, інші видатки, а також економним використанням коштів  на комунальні послуги та придбання матеріалів.</t>
  </si>
  <si>
    <t>продукту</t>
  </si>
  <si>
    <t>кількість установ, що обслуговуються ценралізованою бухгалтерією</t>
  </si>
  <si>
    <t>C81:BQ81</t>
  </si>
  <si>
    <t>кількість виконаних звітів</t>
  </si>
  <si>
    <t>C83:BQ83</t>
  </si>
  <si>
    <t>якості</t>
  </si>
  <si>
    <t>відсоток вчасно поданих звітів</t>
  </si>
  <si>
    <t>C86:BQ86</t>
  </si>
  <si>
    <t>C100:BQ100</t>
  </si>
  <si>
    <t>Створення умов для надання якісних послуг іншим закладам культури, контроль за веденням бухгалтерського обліку та звітності</t>
  </si>
  <si>
    <t>1000000</t>
  </si>
  <si>
    <t>Відділ культури і туризму Новгород-Сіверської міської ради Чернігівської області</t>
  </si>
  <si>
    <t>начальник відділу</t>
  </si>
  <si>
    <t>головний бухгалтер</t>
  </si>
  <si>
    <t>Юрій ВОРОБЕЙ</t>
  </si>
  <si>
    <t>Антоніна ШИК</t>
  </si>
  <si>
    <t>39561395</t>
  </si>
  <si>
    <t>2553900000</t>
  </si>
  <si>
    <t xml:space="preserve">  (тис.грн)</t>
  </si>
  <si>
    <t>за 2024  рік</t>
  </si>
  <si>
    <t>1014081</t>
  </si>
  <si>
    <t>1010000</t>
  </si>
  <si>
    <t>4081</t>
  </si>
  <si>
    <t>0829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</si>
  <si>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</si>
  <si>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</si>
  <si>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</si>
  <si>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</si>
  <si>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</si>
  <si>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</si>
  <si>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контрольні заходи не проводились</t>
  </si>
  <si>
    <t>"Змістом фінансової дисципліни є чітке виконання фінансово-правових норм, фінансово-економічних програм і планів._x000D_
_x000D_
При виконанні бюджетної програми  дотримується  фінансові правовідносини, встановлені у нормативно-правових актах."</t>
  </si>
  <si>
    <t>програма залишаєється актуальною для подальшої  її реалізації</t>
  </si>
  <si>
    <t>аналіз стану ефективності програми свідчить про те, що централізована бухгалтерія в повному обсязі забезпечує виконання завдань, реалізацію повноважень, визначених законодавством в повному обсязі, відповідно до цілі та головної мети діяльності за бюджетною програмою по КПКВК 1014081</t>
  </si>
  <si>
    <t>виконання бюджетної програми свідчить про забезпечення виконання мети, цілей і завдвнь структурних підрозділів, які підпорядковуються відділу культури і туризму.</t>
  </si>
  <si>
    <t>бюджетна програма і надалі повинна виконувати  свої цілі і  завдання.</t>
  </si>
  <si>
    <t>касові видатки за бюджетною програмою становлять 8601,0 тис.грн. та  були спрямовані для досягнення результативних показників програми. Кошти використані за призначенням.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</si>
</sst>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9" fontId="8" fillId="3" borderId="10" xfId="0" applyNumberFormat="1" applyFont="1" applyFill="1" applyBorder="1" applyAlignment="1">
      <alignment horizontal="center" vertical="center"/>
    </xf>
    <xf numFmtId="179" fontId="8" fillId="3" borderId="3" xfId="0" applyNumberFormat="1" applyFont="1" applyFill="1" applyBorder="1" applyAlignment="1">
      <alignment horizontal="center" vertical="center"/>
    </xf>
    <xf numFmtId="179" fontId="18" fillId="3" borderId="3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179" fontId="2" fillId="3" borderId="10" xfId="0" applyNumberFormat="1" applyFont="1" applyFill="1" applyBorder="1" applyAlignment="1">
      <alignment horizontal="center" vertical="center"/>
    </xf>
    <xf numFmtId="179" fontId="2" fillId="3" borderId="3" xfId="0" applyNumberFormat="1" applyFont="1" applyFill="1" applyBorder="1" applyAlignment="1">
      <alignment horizontal="center" vertical="center"/>
    </xf>
    <xf numFmtId="179" fontId="21" fillId="3" borderId="3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10" xfId="0" applyNumberFormat="1" applyFont="1" applyBorder="1" applyAlignment="1">
      <alignment horizontal="center" vertical="center" wrapText="1"/>
    </xf>
    <xf numFmtId="179" fontId="8" fillId="0" borderId="3" xfId="0" applyNumberFormat="1" applyFont="1" applyBorder="1" applyAlignment="1">
      <alignment horizontal="center" vertical="center" wrapText="1"/>
    </xf>
    <xf numFmtId="179" fontId="18" fillId="0" borderId="3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10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179" fontId="21" fillId="0" borderId="3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9" fontId="2" fillId="3" borderId="10" xfId="0" applyNumberFormat="1" applyFont="1" applyFill="1" applyBorder="1" applyAlignment="1">
      <alignment horizontal="center" vertical="center" wrapText="1"/>
    </xf>
    <xf numFmtId="179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5" fillId="3" borderId="10" xfId="0" applyNumberFormat="1" applyFont="1" applyFill="1" applyBorder="1" applyAlignment="1">
      <alignment horizontal="center" vertical="center"/>
    </xf>
    <xf numFmtId="179" fontId="21" fillId="0" borderId="3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179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10" xfId="0" applyNumberFormat="1" applyFont="1" applyBorder="1" applyAlignment="1">
      <alignment horizontal="left" vertical="top" wrapText="1"/>
    </xf>
    <xf numFmtId="180" fontId="15" fillId="0" borderId="3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180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3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3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5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52"/>
  <sheetViews>
    <sheetView tabSelected="1" topLeftCell="A72" zoomScaleNormal="100" workbookViewId="0">
      <selection activeCell="A89" sqref="A89:BN89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148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139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140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145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150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140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145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196" t="s">
        <v>149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151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152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108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146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4" t="s">
        <v>138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147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800.30000000000007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800.30000000000007</v>
      </c>
      <c r="AL30" s="44"/>
      <c r="AM30" s="44"/>
      <c r="AN30" s="44"/>
      <c r="AO30" s="44"/>
      <c r="AP30" s="44">
        <v>789.24300000000005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789.24300000000005</v>
      </c>
      <c r="BA30" s="44"/>
      <c r="BB30" s="44"/>
      <c r="BC30" s="44"/>
      <c r="BD30" s="44">
        <f>AP30-AA30</f>
        <v>-11.057000000000016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-11.057000000000016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800.30000000000007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800.30000000000007</v>
      </c>
      <c r="AL31" s="38"/>
      <c r="AM31" s="38"/>
      <c r="AN31" s="38"/>
      <c r="AO31" s="38"/>
      <c r="AP31" s="38">
        <v>789.24300000000005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789.24300000000005</v>
      </c>
      <c r="BA31" s="38"/>
      <c r="BB31" s="38"/>
      <c r="BC31" s="38"/>
      <c r="BD31" s="38">
        <f>AP31-AA31</f>
        <v>-11.057000000000016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-11.057000000000016</v>
      </c>
      <c r="BO31" s="38"/>
      <c r="BP31" s="38"/>
      <c r="BQ31" s="38"/>
    </row>
    <row r="32" spans="1:80" ht="25.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147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153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154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155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133"/>
      <c r="B63" s="133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80" s="30" customFormat="1" ht="12.75" customHeight="1" x14ac:dyDescent="0.2">
      <c r="A65" s="43"/>
      <c r="B65" s="43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53">
        <v>0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0</v>
      </c>
      <c r="AJ65" s="53"/>
      <c r="AK65" s="53"/>
      <c r="AL65" s="53"/>
      <c r="AM65" s="53"/>
      <c r="AN65" s="53">
        <v>0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0</v>
      </c>
      <c r="AY65" s="53"/>
      <c r="AZ65" s="53"/>
      <c r="BA65" s="53"/>
      <c r="BB65" s="53"/>
      <c r="BC65" s="53">
        <f>AN65-Y65</f>
        <v>0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0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80" s="30" customFormat="1" ht="12.75" customHeight="1" x14ac:dyDescent="0.2">
      <c r="A66" s="43"/>
      <c r="B66" s="43"/>
      <c r="C66" s="178" t="s">
        <v>114</v>
      </c>
      <c r="D66" s="188"/>
      <c r="E66" s="188"/>
      <c r="F66" s="188"/>
      <c r="G66" s="188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188"/>
      <c r="S66" s="188"/>
      <c r="T66" s="188"/>
      <c r="U66" s="188"/>
      <c r="V66" s="188"/>
      <c r="W66" s="188"/>
      <c r="X66" s="189"/>
      <c r="Y66" s="53">
        <v>4</v>
      </c>
      <c r="Z66" s="53"/>
      <c r="AA66" s="53"/>
      <c r="AB66" s="53"/>
      <c r="AC66" s="53"/>
      <c r="AD66" s="53">
        <v>0</v>
      </c>
      <c r="AE66" s="53"/>
      <c r="AF66" s="53"/>
      <c r="AG66" s="53"/>
      <c r="AH66" s="53"/>
      <c r="AI66" s="53">
        <v>4</v>
      </c>
      <c r="AJ66" s="53"/>
      <c r="AK66" s="53"/>
      <c r="AL66" s="53"/>
      <c r="AM66" s="53"/>
      <c r="AN66" s="53">
        <v>4</v>
      </c>
      <c r="AO66" s="53"/>
      <c r="AP66" s="53"/>
      <c r="AQ66" s="53"/>
      <c r="AR66" s="53"/>
      <c r="AS66" s="53">
        <v>0</v>
      </c>
      <c r="AT66" s="53"/>
      <c r="AU66" s="53"/>
      <c r="AV66" s="53"/>
      <c r="AW66" s="53"/>
      <c r="AX66" s="53">
        <v>4</v>
      </c>
      <c r="AY66" s="53"/>
      <c r="AZ66" s="53"/>
      <c r="BA66" s="53"/>
      <c r="BB66" s="53"/>
      <c r="BC66" s="53">
        <f>AN66-Y66</f>
        <v>0</v>
      </c>
      <c r="BD66" s="53"/>
      <c r="BE66" s="53"/>
      <c r="BF66" s="53"/>
      <c r="BG66" s="53"/>
      <c r="BH66" s="53">
        <f>AS66-AD66</f>
        <v>0</v>
      </c>
      <c r="BI66" s="53"/>
      <c r="BJ66" s="53"/>
      <c r="BK66" s="53"/>
      <c r="BL66" s="53"/>
      <c r="BM66" s="53">
        <v>0</v>
      </c>
      <c r="BN66" s="53"/>
      <c r="BO66" s="53"/>
      <c r="BP66" s="53"/>
      <c r="BQ66" s="53"/>
      <c r="BR66" s="31"/>
      <c r="BS66" s="31"/>
      <c r="BT66" s="31"/>
      <c r="BU66" s="31"/>
      <c r="BV66" s="31"/>
      <c r="BW66" s="31"/>
      <c r="BX66" s="31"/>
      <c r="BY66" s="31"/>
      <c r="BZ66" s="36"/>
    </row>
    <row r="67" spans="1:80" s="30" customFormat="1" ht="12.75" customHeight="1" x14ac:dyDescent="0.2">
      <c r="A67" s="43"/>
      <c r="B67" s="43"/>
      <c r="C67" s="178" t="s">
        <v>116</v>
      </c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2"/>
      <c r="O67" s="192"/>
      <c r="P67" s="19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/>
      <c r="AD67" s="192"/>
      <c r="AE67" s="192"/>
      <c r="AF67" s="192"/>
      <c r="AG67" s="192"/>
      <c r="AH67" s="192"/>
      <c r="AI67" s="192"/>
      <c r="AJ67" s="192"/>
      <c r="AK67" s="192"/>
      <c r="AL67" s="192"/>
      <c r="AM67" s="192"/>
      <c r="AN67" s="192"/>
      <c r="AO67" s="192"/>
      <c r="AP67" s="192"/>
      <c r="AQ67" s="192"/>
      <c r="AR67" s="192"/>
      <c r="AS67" s="192"/>
      <c r="AT67" s="192"/>
      <c r="AU67" s="192"/>
      <c r="AV67" s="192"/>
      <c r="AW67" s="192"/>
      <c r="AX67" s="192"/>
      <c r="AY67" s="192"/>
      <c r="AZ67" s="192"/>
      <c r="BA67" s="192"/>
      <c r="BB67" s="192"/>
      <c r="BC67" s="192"/>
      <c r="BD67" s="192"/>
      <c r="BE67" s="192"/>
      <c r="BF67" s="192"/>
      <c r="BG67" s="192"/>
      <c r="BH67" s="192"/>
      <c r="BI67" s="192"/>
      <c r="BJ67" s="192"/>
      <c r="BK67" s="192"/>
      <c r="BL67" s="192"/>
      <c r="BM67" s="192"/>
      <c r="BN67" s="192"/>
      <c r="BO67" s="192"/>
      <c r="BP67" s="192"/>
      <c r="BQ67" s="193"/>
      <c r="BR67" s="31"/>
      <c r="BS67" s="31"/>
      <c r="BT67" s="31"/>
      <c r="BU67" s="31"/>
      <c r="BV67" s="31"/>
      <c r="BW67" s="31"/>
      <c r="BX67" s="31"/>
      <c r="BY67" s="31"/>
      <c r="BZ67" s="36"/>
      <c r="CB67" s="30" t="s">
        <v>115</v>
      </c>
    </row>
    <row r="68" spans="1:80" s="30" customFormat="1" ht="12.75" customHeight="1" x14ac:dyDescent="0.2">
      <c r="A68" s="43"/>
      <c r="B68" s="43"/>
      <c r="C68" s="178" t="s">
        <v>116</v>
      </c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92"/>
      <c r="W68" s="192"/>
      <c r="X68" s="192"/>
      <c r="Y68" s="192"/>
      <c r="Z68" s="192"/>
      <c r="AA68" s="192"/>
      <c r="AB68" s="192"/>
      <c r="AC68" s="192"/>
      <c r="AD68" s="192"/>
      <c r="AE68" s="192"/>
      <c r="AF68" s="192"/>
      <c r="AG68" s="192"/>
      <c r="AH68" s="192"/>
      <c r="AI68" s="192"/>
      <c r="AJ68" s="192"/>
      <c r="AK68" s="192"/>
      <c r="AL68" s="192"/>
      <c r="AM68" s="192"/>
      <c r="AN68" s="192"/>
      <c r="AO68" s="192"/>
      <c r="AP68" s="192"/>
      <c r="AQ68" s="192"/>
      <c r="AR68" s="192"/>
      <c r="AS68" s="192"/>
      <c r="AT68" s="192"/>
      <c r="AU68" s="192"/>
      <c r="AV68" s="192"/>
      <c r="AW68" s="192"/>
      <c r="AX68" s="192"/>
      <c r="AY68" s="192"/>
      <c r="AZ68" s="192"/>
      <c r="BA68" s="192"/>
      <c r="BB68" s="192"/>
      <c r="BC68" s="192"/>
      <c r="BD68" s="192"/>
      <c r="BE68" s="192"/>
      <c r="BF68" s="192"/>
      <c r="BG68" s="192"/>
      <c r="BH68" s="192"/>
      <c r="BI68" s="192"/>
      <c r="BJ68" s="192"/>
      <c r="BK68" s="192"/>
      <c r="BL68" s="192"/>
      <c r="BM68" s="192"/>
      <c r="BN68" s="192"/>
      <c r="BO68" s="192"/>
      <c r="BP68" s="192"/>
      <c r="BQ68" s="193"/>
      <c r="BR68" s="31"/>
      <c r="BS68" s="31"/>
      <c r="BT68" s="31"/>
      <c r="BU68" s="31"/>
      <c r="BV68" s="31"/>
      <c r="BW68" s="31"/>
      <c r="BX68" s="31"/>
      <c r="BY68" s="31"/>
      <c r="BZ68" s="36"/>
      <c r="CB68" s="30" t="s">
        <v>117</v>
      </c>
    </row>
    <row r="69" spans="1:80" s="30" customFormat="1" ht="12.75" customHeight="1" x14ac:dyDescent="0.2">
      <c r="A69" s="43"/>
      <c r="B69" s="43"/>
      <c r="C69" s="178" t="s">
        <v>118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53">
        <v>1</v>
      </c>
      <c r="Z69" s="53"/>
      <c r="AA69" s="53"/>
      <c r="AB69" s="53"/>
      <c r="AC69" s="53"/>
      <c r="AD69" s="53">
        <v>0</v>
      </c>
      <c r="AE69" s="53"/>
      <c r="AF69" s="53"/>
      <c r="AG69" s="53"/>
      <c r="AH69" s="53"/>
      <c r="AI69" s="53">
        <v>1</v>
      </c>
      <c r="AJ69" s="53"/>
      <c r="AK69" s="53"/>
      <c r="AL69" s="53"/>
      <c r="AM69" s="53"/>
      <c r="AN69" s="53">
        <v>1</v>
      </c>
      <c r="AO69" s="53"/>
      <c r="AP69" s="53"/>
      <c r="AQ69" s="53"/>
      <c r="AR69" s="53"/>
      <c r="AS69" s="53">
        <v>0</v>
      </c>
      <c r="AT69" s="53"/>
      <c r="AU69" s="53"/>
      <c r="AV69" s="53"/>
      <c r="AW69" s="53"/>
      <c r="AX69" s="53">
        <v>1</v>
      </c>
      <c r="AY69" s="53"/>
      <c r="AZ69" s="53"/>
      <c r="BA69" s="53"/>
      <c r="BB69" s="53"/>
      <c r="BC69" s="53">
        <f>AN69-Y69</f>
        <v>0</v>
      </c>
      <c r="BD69" s="53"/>
      <c r="BE69" s="53"/>
      <c r="BF69" s="53"/>
      <c r="BG69" s="53"/>
      <c r="BH69" s="53">
        <f>AS69-AD69</f>
        <v>0</v>
      </c>
      <c r="BI69" s="53"/>
      <c r="BJ69" s="53"/>
      <c r="BK69" s="53"/>
      <c r="BL69" s="53"/>
      <c r="BM69" s="53">
        <v>0</v>
      </c>
      <c r="BN69" s="53"/>
      <c r="BO69" s="53"/>
      <c r="BP69" s="53"/>
      <c r="BQ69" s="53"/>
      <c r="BR69" s="31"/>
      <c r="BS69" s="31"/>
      <c r="BT69" s="31"/>
      <c r="BU69" s="31"/>
      <c r="BV69" s="31"/>
      <c r="BW69" s="31"/>
      <c r="BX69" s="31"/>
      <c r="BY69" s="31"/>
      <c r="BZ69" s="36"/>
    </row>
    <row r="70" spans="1:80" s="30" customFormat="1" ht="12.75" customHeight="1" x14ac:dyDescent="0.2">
      <c r="A70" s="43"/>
      <c r="B70" s="43"/>
      <c r="C70" s="178" t="s">
        <v>116</v>
      </c>
      <c r="D70" s="192"/>
      <c r="E70" s="192"/>
      <c r="F70" s="192"/>
      <c r="G70" s="192"/>
      <c r="H70" s="192"/>
      <c r="I70" s="192"/>
      <c r="J70" s="192"/>
      <c r="K70" s="192"/>
      <c r="L70" s="192"/>
      <c r="M70" s="192"/>
      <c r="N70" s="192"/>
      <c r="O70" s="192"/>
      <c r="P70" s="192"/>
      <c r="Q70" s="192"/>
      <c r="R70" s="192"/>
      <c r="S70" s="192"/>
      <c r="T70" s="192"/>
      <c r="U70" s="192"/>
      <c r="V70" s="192"/>
      <c r="W70" s="192"/>
      <c r="X70" s="192"/>
      <c r="Y70" s="192"/>
      <c r="Z70" s="192"/>
      <c r="AA70" s="192"/>
      <c r="AB70" s="192"/>
      <c r="AC70" s="192"/>
      <c r="AD70" s="192"/>
      <c r="AE70" s="192"/>
      <c r="AF70" s="192"/>
      <c r="AG70" s="192"/>
      <c r="AH70" s="192"/>
      <c r="AI70" s="192"/>
      <c r="AJ70" s="192"/>
      <c r="AK70" s="192"/>
      <c r="AL70" s="192"/>
      <c r="AM70" s="192"/>
      <c r="AN70" s="192"/>
      <c r="AO70" s="192"/>
      <c r="AP70" s="192"/>
      <c r="AQ70" s="192"/>
      <c r="AR70" s="192"/>
      <c r="AS70" s="192"/>
      <c r="AT70" s="192"/>
      <c r="AU70" s="192"/>
      <c r="AV70" s="192"/>
      <c r="AW70" s="192"/>
      <c r="AX70" s="192"/>
      <c r="AY70" s="192"/>
      <c r="AZ70" s="192"/>
      <c r="BA70" s="192"/>
      <c r="BB70" s="192"/>
      <c r="BC70" s="192"/>
      <c r="BD70" s="192"/>
      <c r="BE70" s="192"/>
      <c r="BF70" s="192"/>
      <c r="BG70" s="192"/>
      <c r="BH70" s="192"/>
      <c r="BI70" s="192"/>
      <c r="BJ70" s="192"/>
      <c r="BK70" s="192"/>
      <c r="BL70" s="192"/>
      <c r="BM70" s="192"/>
      <c r="BN70" s="192"/>
      <c r="BO70" s="192"/>
      <c r="BP70" s="192"/>
      <c r="BQ70" s="193"/>
      <c r="BR70" s="31"/>
      <c r="BS70" s="31"/>
      <c r="BT70" s="31"/>
      <c r="BU70" s="31"/>
      <c r="BV70" s="31"/>
      <c r="BW70" s="31"/>
      <c r="BX70" s="31"/>
      <c r="BY70" s="31"/>
      <c r="BZ70" s="36"/>
      <c r="CB70" s="30" t="s">
        <v>119</v>
      </c>
    </row>
    <row r="71" spans="1:80" s="30" customFormat="1" ht="12.75" customHeight="1" x14ac:dyDescent="0.2">
      <c r="A71" s="43"/>
      <c r="B71" s="43"/>
      <c r="C71" s="178" t="s">
        <v>120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53">
        <v>1</v>
      </c>
      <c r="Z71" s="53"/>
      <c r="AA71" s="53"/>
      <c r="AB71" s="53"/>
      <c r="AC71" s="53"/>
      <c r="AD71" s="53">
        <v>0</v>
      </c>
      <c r="AE71" s="53"/>
      <c r="AF71" s="53"/>
      <c r="AG71" s="53"/>
      <c r="AH71" s="53"/>
      <c r="AI71" s="53">
        <v>1</v>
      </c>
      <c r="AJ71" s="53"/>
      <c r="AK71" s="53"/>
      <c r="AL71" s="53"/>
      <c r="AM71" s="53"/>
      <c r="AN71" s="53">
        <v>1</v>
      </c>
      <c r="AO71" s="53"/>
      <c r="AP71" s="53"/>
      <c r="AQ71" s="53"/>
      <c r="AR71" s="53"/>
      <c r="AS71" s="53">
        <v>0</v>
      </c>
      <c r="AT71" s="53"/>
      <c r="AU71" s="53"/>
      <c r="AV71" s="53"/>
      <c r="AW71" s="53"/>
      <c r="AX71" s="53">
        <v>1</v>
      </c>
      <c r="AY71" s="53"/>
      <c r="AZ71" s="53"/>
      <c r="BA71" s="53"/>
      <c r="BB71" s="53"/>
      <c r="BC71" s="53">
        <f>AN71-Y71</f>
        <v>0</v>
      </c>
      <c r="BD71" s="53"/>
      <c r="BE71" s="53"/>
      <c r="BF71" s="53"/>
      <c r="BG71" s="53"/>
      <c r="BH71" s="53">
        <f>AS71-AD71</f>
        <v>0</v>
      </c>
      <c r="BI71" s="53"/>
      <c r="BJ71" s="53"/>
      <c r="BK71" s="53"/>
      <c r="BL71" s="53"/>
      <c r="BM71" s="53">
        <v>0</v>
      </c>
      <c r="BN71" s="53"/>
      <c r="BO71" s="53"/>
      <c r="BP71" s="53"/>
      <c r="BQ71" s="53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80" s="30" customFormat="1" ht="12.75" customHeight="1" x14ac:dyDescent="0.2">
      <c r="A72" s="43"/>
      <c r="B72" s="43"/>
      <c r="C72" s="178" t="s">
        <v>116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121</v>
      </c>
    </row>
    <row r="73" spans="1:80" s="30" customFormat="1" ht="12.75" customHeight="1" x14ac:dyDescent="0.2">
      <c r="A73" s="43"/>
      <c r="B73" s="43"/>
      <c r="C73" s="178" t="s">
        <v>122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53">
        <v>4</v>
      </c>
      <c r="Z73" s="53"/>
      <c r="AA73" s="53"/>
      <c r="AB73" s="53"/>
      <c r="AC73" s="53"/>
      <c r="AD73" s="53">
        <v>0</v>
      </c>
      <c r="AE73" s="53"/>
      <c r="AF73" s="53"/>
      <c r="AG73" s="53"/>
      <c r="AH73" s="53"/>
      <c r="AI73" s="53">
        <v>4</v>
      </c>
      <c r="AJ73" s="53"/>
      <c r="AK73" s="53"/>
      <c r="AL73" s="53"/>
      <c r="AM73" s="53"/>
      <c r="AN73" s="53">
        <v>4</v>
      </c>
      <c r="AO73" s="53"/>
      <c r="AP73" s="53"/>
      <c r="AQ73" s="53"/>
      <c r="AR73" s="53"/>
      <c r="AS73" s="53">
        <v>0</v>
      </c>
      <c r="AT73" s="53"/>
      <c r="AU73" s="53"/>
      <c r="AV73" s="53"/>
      <c r="AW73" s="53"/>
      <c r="AX73" s="53">
        <v>4</v>
      </c>
      <c r="AY73" s="53"/>
      <c r="AZ73" s="53"/>
      <c r="BA73" s="53"/>
      <c r="BB73" s="53"/>
      <c r="BC73" s="53">
        <f>AN73-Y73</f>
        <v>0</v>
      </c>
      <c r="BD73" s="53"/>
      <c r="BE73" s="53"/>
      <c r="BF73" s="53"/>
      <c r="BG73" s="53"/>
      <c r="BH73" s="53">
        <f>AS73-AD73</f>
        <v>0</v>
      </c>
      <c r="BI73" s="53"/>
      <c r="BJ73" s="53"/>
      <c r="BK73" s="53"/>
      <c r="BL73" s="53"/>
      <c r="BM73" s="53">
        <v>0</v>
      </c>
      <c r="BN73" s="53"/>
      <c r="BO73" s="53"/>
      <c r="BP73" s="53"/>
      <c r="BQ73" s="53"/>
      <c r="BR73" s="31"/>
      <c r="BS73" s="31"/>
      <c r="BT73" s="31"/>
      <c r="BU73" s="31"/>
      <c r="BV73" s="31"/>
      <c r="BW73" s="31"/>
      <c r="BX73" s="31"/>
      <c r="BY73" s="31"/>
      <c r="BZ73" s="36"/>
    </row>
    <row r="74" spans="1:80" s="30" customFormat="1" ht="12.75" customHeight="1" x14ac:dyDescent="0.2">
      <c r="A74" s="43"/>
      <c r="B74" s="43"/>
      <c r="C74" s="178" t="s">
        <v>116</v>
      </c>
      <c r="D74" s="192"/>
      <c r="E74" s="192"/>
      <c r="F74" s="192"/>
      <c r="G74" s="192"/>
      <c r="H74" s="192"/>
      <c r="I74" s="192"/>
      <c r="J74" s="192"/>
      <c r="K74" s="192"/>
      <c r="L74" s="192"/>
      <c r="M74" s="192"/>
      <c r="N74" s="192"/>
      <c r="O74" s="192"/>
      <c r="P74" s="192"/>
      <c r="Q74" s="192"/>
      <c r="R74" s="192"/>
      <c r="S74" s="192"/>
      <c r="T74" s="192"/>
      <c r="U74" s="192"/>
      <c r="V74" s="192"/>
      <c r="W74" s="192"/>
      <c r="X74" s="192"/>
      <c r="Y74" s="192"/>
      <c r="Z74" s="192"/>
      <c r="AA74" s="192"/>
      <c r="AB74" s="192"/>
      <c r="AC74" s="192"/>
      <c r="AD74" s="192"/>
      <c r="AE74" s="192"/>
      <c r="AF74" s="192"/>
      <c r="AG74" s="192"/>
      <c r="AH74" s="192"/>
      <c r="AI74" s="192"/>
      <c r="AJ74" s="192"/>
      <c r="AK74" s="192"/>
      <c r="AL74" s="192"/>
      <c r="AM74" s="192"/>
      <c r="AN74" s="192"/>
      <c r="AO74" s="192"/>
      <c r="AP74" s="192"/>
      <c r="AQ74" s="192"/>
      <c r="AR74" s="192"/>
      <c r="AS74" s="192"/>
      <c r="AT74" s="192"/>
      <c r="AU74" s="192"/>
      <c r="AV74" s="192"/>
      <c r="AW74" s="192"/>
      <c r="AX74" s="192"/>
      <c r="AY74" s="192"/>
      <c r="AZ74" s="192"/>
      <c r="BA74" s="192"/>
      <c r="BB74" s="192"/>
      <c r="BC74" s="192"/>
      <c r="BD74" s="192"/>
      <c r="BE74" s="192"/>
      <c r="BF74" s="192"/>
      <c r="BG74" s="192"/>
      <c r="BH74" s="192"/>
      <c r="BI74" s="192"/>
      <c r="BJ74" s="192"/>
      <c r="BK74" s="192"/>
      <c r="BL74" s="192"/>
      <c r="BM74" s="192"/>
      <c r="BN74" s="192"/>
      <c r="BO74" s="192"/>
      <c r="BP74" s="192"/>
      <c r="BQ74" s="193"/>
      <c r="BR74" s="31"/>
      <c r="BS74" s="31"/>
      <c r="BT74" s="31"/>
      <c r="BU74" s="31"/>
      <c r="BV74" s="31"/>
      <c r="BW74" s="31"/>
      <c r="BX74" s="31"/>
      <c r="BY74" s="31"/>
      <c r="BZ74" s="36"/>
      <c r="CB74" s="30" t="s">
        <v>123</v>
      </c>
    </row>
    <row r="75" spans="1:80" s="30" customFormat="1" ht="12.75" customHeight="1" x14ac:dyDescent="0.2">
      <c r="A75" s="43"/>
      <c r="B75" s="43"/>
      <c r="C75" s="178" t="s">
        <v>124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53">
        <v>4</v>
      </c>
      <c r="Z75" s="53"/>
      <c r="AA75" s="53"/>
      <c r="AB75" s="53"/>
      <c r="AC75" s="53"/>
      <c r="AD75" s="53">
        <v>0</v>
      </c>
      <c r="AE75" s="53"/>
      <c r="AF75" s="53"/>
      <c r="AG75" s="53"/>
      <c r="AH75" s="53"/>
      <c r="AI75" s="53">
        <v>4</v>
      </c>
      <c r="AJ75" s="53"/>
      <c r="AK75" s="53"/>
      <c r="AL75" s="53"/>
      <c r="AM75" s="53"/>
      <c r="AN75" s="53">
        <v>4</v>
      </c>
      <c r="AO75" s="53"/>
      <c r="AP75" s="53"/>
      <c r="AQ75" s="53"/>
      <c r="AR75" s="53"/>
      <c r="AS75" s="53">
        <v>0</v>
      </c>
      <c r="AT75" s="53"/>
      <c r="AU75" s="53"/>
      <c r="AV75" s="53"/>
      <c r="AW75" s="53"/>
      <c r="AX75" s="53">
        <v>4</v>
      </c>
      <c r="AY75" s="53"/>
      <c r="AZ75" s="53"/>
      <c r="BA75" s="53"/>
      <c r="BB75" s="53"/>
      <c r="BC75" s="53">
        <f>AN75-Y75</f>
        <v>0</v>
      </c>
      <c r="BD75" s="53"/>
      <c r="BE75" s="53"/>
      <c r="BF75" s="53"/>
      <c r="BG75" s="53"/>
      <c r="BH75" s="53">
        <f>AS75-AD75</f>
        <v>0</v>
      </c>
      <c r="BI75" s="53"/>
      <c r="BJ75" s="53"/>
      <c r="BK75" s="53"/>
      <c r="BL75" s="53"/>
      <c r="BM75" s="53">
        <v>0</v>
      </c>
      <c r="BN75" s="53"/>
      <c r="BO75" s="53"/>
      <c r="BP75" s="53"/>
      <c r="BQ75" s="53"/>
      <c r="BR75" s="31"/>
      <c r="BS75" s="31"/>
      <c r="BT75" s="31"/>
      <c r="BU75" s="31"/>
      <c r="BV75" s="31"/>
      <c r="BW75" s="31"/>
      <c r="BX75" s="31"/>
      <c r="BY75" s="31"/>
      <c r="BZ75" s="36"/>
    </row>
    <row r="76" spans="1:80" s="30" customFormat="1" ht="12.75" customHeight="1" x14ac:dyDescent="0.2">
      <c r="A76" s="43"/>
      <c r="B76" s="43"/>
      <c r="C76" s="178" t="s">
        <v>116</v>
      </c>
      <c r="D76" s="192"/>
      <c r="E76" s="192"/>
      <c r="F76" s="192"/>
      <c r="G76" s="192"/>
      <c r="H76" s="192"/>
      <c r="I76" s="192"/>
      <c r="J76" s="192"/>
      <c r="K76" s="192"/>
      <c r="L76" s="192"/>
      <c r="M76" s="192"/>
      <c r="N76" s="192"/>
      <c r="O76" s="192"/>
      <c r="P76" s="192"/>
      <c r="Q76" s="192"/>
      <c r="R76" s="192"/>
      <c r="S76" s="192"/>
      <c r="T76" s="192"/>
      <c r="U76" s="192"/>
      <c r="V76" s="192"/>
      <c r="W76" s="192"/>
      <c r="X76" s="192"/>
      <c r="Y76" s="192"/>
      <c r="Z76" s="192"/>
      <c r="AA76" s="192"/>
      <c r="AB76" s="192"/>
      <c r="AC76" s="192"/>
      <c r="AD76" s="192"/>
      <c r="AE76" s="192"/>
      <c r="AF76" s="192"/>
      <c r="AG76" s="192"/>
      <c r="AH76" s="192"/>
      <c r="AI76" s="192"/>
      <c r="AJ76" s="192"/>
      <c r="AK76" s="192"/>
      <c r="AL76" s="192"/>
      <c r="AM76" s="192"/>
      <c r="AN76" s="192"/>
      <c r="AO76" s="192"/>
      <c r="AP76" s="192"/>
      <c r="AQ76" s="192"/>
      <c r="AR76" s="192"/>
      <c r="AS76" s="192"/>
      <c r="AT76" s="192"/>
      <c r="AU76" s="192"/>
      <c r="AV76" s="192"/>
      <c r="AW76" s="192"/>
      <c r="AX76" s="192"/>
      <c r="AY76" s="192"/>
      <c r="AZ76" s="192"/>
      <c r="BA76" s="192"/>
      <c r="BB76" s="192"/>
      <c r="BC76" s="192"/>
      <c r="BD76" s="192"/>
      <c r="BE76" s="192"/>
      <c r="BF76" s="192"/>
      <c r="BG76" s="192"/>
      <c r="BH76" s="192"/>
      <c r="BI76" s="192"/>
      <c r="BJ76" s="192"/>
      <c r="BK76" s="192"/>
      <c r="BL76" s="192"/>
      <c r="BM76" s="192"/>
      <c r="BN76" s="192"/>
      <c r="BO76" s="192"/>
      <c r="BP76" s="192"/>
      <c r="BQ76" s="193"/>
      <c r="BR76" s="31"/>
      <c r="BS76" s="31"/>
      <c r="BT76" s="31"/>
      <c r="BU76" s="31"/>
      <c r="BV76" s="31"/>
      <c r="BW76" s="31"/>
      <c r="BX76" s="31"/>
      <c r="BY76" s="31"/>
      <c r="BZ76" s="36"/>
      <c r="CB76" s="30" t="s">
        <v>125</v>
      </c>
    </row>
    <row r="77" spans="1:80" s="30" customFormat="1" ht="12.75" customHeight="1" x14ac:dyDescent="0.2">
      <c r="A77" s="43"/>
      <c r="B77" s="43"/>
      <c r="C77" s="178" t="s">
        <v>126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53">
        <v>800.3</v>
      </c>
      <c r="Z77" s="53"/>
      <c r="AA77" s="53"/>
      <c r="AB77" s="53"/>
      <c r="AC77" s="53"/>
      <c r="AD77" s="53">
        <v>0</v>
      </c>
      <c r="AE77" s="53"/>
      <c r="AF77" s="53"/>
      <c r="AG77" s="53"/>
      <c r="AH77" s="53"/>
      <c r="AI77" s="53">
        <v>800.3</v>
      </c>
      <c r="AJ77" s="53"/>
      <c r="AK77" s="53"/>
      <c r="AL77" s="53"/>
      <c r="AM77" s="53"/>
      <c r="AN77" s="53">
        <v>789.24300000000005</v>
      </c>
      <c r="AO77" s="53"/>
      <c r="AP77" s="53"/>
      <c r="AQ77" s="53"/>
      <c r="AR77" s="53"/>
      <c r="AS77" s="53">
        <v>0</v>
      </c>
      <c r="AT77" s="53"/>
      <c r="AU77" s="53"/>
      <c r="AV77" s="53"/>
      <c r="AW77" s="53"/>
      <c r="AX77" s="53">
        <v>789.24300000000005</v>
      </c>
      <c r="AY77" s="53"/>
      <c r="AZ77" s="53"/>
      <c r="BA77" s="53"/>
      <c r="BB77" s="53"/>
      <c r="BC77" s="53">
        <f>AN77-Y77</f>
        <v>-11.056999999999903</v>
      </c>
      <c r="BD77" s="53"/>
      <c r="BE77" s="53"/>
      <c r="BF77" s="53"/>
      <c r="BG77" s="53"/>
      <c r="BH77" s="53">
        <f>AS77-AD77</f>
        <v>0</v>
      </c>
      <c r="BI77" s="53"/>
      <c r="BJ77" s="53"/>
      <c r="BK77" s="53"/>
      <c r="BL77" s="53"/>
      <c r="BM77" s="53">
        <v>-11.056999999999903</v>
      </c>
      <c r="BN77" s="53"/>
      <c r="BO77" s="53"/>
      <c r="BP77" s="53"/>
      <c r="BQ77" s="53"/>
      <c r="BR77" s="31"/>
      <c r="BS77" s="31"/>
      <c r="BT77" s="31"/>
      <c r="BU77" s="31"/>
      <c r="BV77" s="31"/>
      <c r="BW77" s="31"/>
      <c r="BX77" s="31"/>
      <c r="BY77" s="31"/>
      <c r="BZ77" s="36"/>
    </row>
    <row r="78" spans="1:80" s="30" customFormat="1" ht="25.5" customHeight="1" x14ac:dyDescent="0.2">
      <c r="A78" s="43"/>
      <c r="B78" s="43"/>
      <c r="C78" s="178" t="s">
        <v>128</v>
      </c>
      <c r="D78" s="192"/>
      <c r="E78" s="192"/>
      <c r="F78" s="192"/>
      <c r="G78" s="192"/>
      <c r="H78" s="192"/>
      <c r="I78" s="192"/>
      <c r="J78" s="192"/>
      <c r="K78" s="192"/>
      <c r="L78" s="192"/>
      <c r="M78" s="192"/>
      <c r="N78" s="192"/>
      <c r="O78" s="192"/>
      <c r="P78" s="192"/>
      <c r="Q78" s="192"/>
      <c r="R78" s="192"/>
      <c r="S78" s="192"/>
      <c r="T78" s="192"/>
      <c r="U78" s="192"/>
      <c r="V78" s="192"/>
      <c r="W78" s="192"/>
      <c r="X78" s="192"/>
      <c r="Y78" s="192"/>
      <c r="Z78" s="192"/>
      <c r="AA78" s="192"/>
      <c r="AB78" s="192"/>
      <c r="AC78" s="192"/>
      <c r="AD78" s="192"/>
      <c r="AE78" s="192"/>
      <c r="AF78" s="192"/>
      <c r="AG78" s="192"/>
      <c r="AH78" s="192"/>
      <c r="AI78" s="192"/>
      <c r="AJ78" s="192"/>
      <c r="AK78" s="192"/>
      <c r="AL78" s="192"/>
      <c r="AM78" s="192"/>
      <c r="AN78" s="192"/>
      <c r="AO78" s="192"/>
      <c r="AP78" s="192"/>
      <c r="AQ78" s="192"/>
      <c r="AR78" s="192"/>
      <c r="AS78" s="192"/>
      <c r="AT78" s="192"/>
      <c r="AU78" s="192"/>
      <c r="AV78" s="192"/>
      <c r="AW78" s="192"/>
      <c r="AX78" s="192"/>
      <c r="AY78" s="192"/>
      <c r="AZ78" s="192"/>
      <c r="BA78" s="192"/>
      <c r="BB78" s="192"/>
      <c r="BC78" s="192"/>
      <c r="BD78" s="192"/>
      <c r="BE78" s="192"/>
      <c r="BF78" s="192"/>
      <c r="BG78" s="192"/>
      <c r="BH78" s="192"/>
      <c r="BI78" s="192"/>
      <c r="BJ78" s="192"/>
      <c r="BK78" s="192"/>
      <c r="BL78" s="192"/>
      <c r="BM78" s="192"/>
      <c r="BN78" s="192"/>
      <c r="BO78" s="192"/>
      <c r="BP78" s="192"/>
      <c r="BQ78" s="193"/>
      <c r="BR78" s="31"/>
      <c r="BS78" s="31"/>
      <c r="BT78" s="31"/>
      <c r="BU78" s="31"/>
      <c r="BV78" s="31"/>
      <c r="BW78" s="31"/>
      <c r="BX78" s="31"/>
      <c r="BY78" s="31"/>
      <c r="BZ78" s="36"/>
      <c r="CB78" s="30" t="s">
        <v>127</v>
      </c>
    </row>
    <row r="79" spans="1:80" s="186" customFormat="1" x14ac:dyDescent="0.2">
      <c r="A79" s="133"/>
      <c r="B79" s="133"/>
      <c r="C79" s="181" t="s">
        <v>129</v>
      </c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3"/>
      <c r="Y79" s="134"/>
      <c r="Z79" s="134"/>
      <c r="AA79" s="134"/>
      <c r="AB79" s="134"/>
      <c r="AC79" s="134"/>
      <c r="AD79" s="134"/>
      <c r="AE79" s="134"/>
      <c r="AF79" s="134"/>
      <c r="AG79" s="134"/>
      <c r="AH79" s="134"/>
      <c r="AI79" s="134"/>
      <c r="AJ79" s="134"/>
      <c r="AK79" s="134"/>
      <c r="AL79" s="134"/>
      <c r="AM79" s="134"/>
      <c r="AN79" s="134"/>
      <c r="AO79" s="134"/>
      <c r="AP79" s="134"/>
      <c r="AQ79" s="134"/>
      <c r="AR79" s="134"/>
      <c r="AS79" s="134"/>
      <c r="AT79" s="134"/>
      <c r="AU79" s="134"/>
      <c r="AV79" s="134"/>
      <c r="AW79" s="134"/>
      <c r="AX79" s="134"/>
      <c r="AY79" s="134"/>
      <c r="AZ79" s="134"/>
      <c r="BA79" s="134"/>
      <c r="BB79" s="134"/>
      <c r="BC79" s="134"/>
      <c r="BD79" s="134"/>
      <c r="BE79" s="134"/>
      <c r="BF79" s="134"/>
      <c r="BG79" s="134"/>
      <c r="BH79" s="134"/>
      <c r="BI79" s="134"/>
      <c r="BJ79" s="134"/>
      <c r="BK79" s="134"/>
      <c r="BL79" s="134"/>
      <c r="BM79" s="134"/>
      <c r="BN79" s="134"/>
      <c r="BO79" s="134"/>
      <c r="BP79" s="134"/>
      <c r="BQ79" s="134"/>
      <c r="BR79" s="184"/>
      <c r="BS79" s="184"/>
      <c r="BT79" s="184"/>
      <c r="BU79" s="184"/>
      <c r="BV79" s="184"/>
      <c r="BW79" s="184"/>
      <c r="BX79" s="184"/>
      <c r="BY79" s="184"/>
      <c r="BZ79" s="185"/>
    </row>
    <row r="80" spans="1:80" s="30" customFormat="1" ht="12.75" customHeight="1" x14ac:dyDescent="0.2">
      <c r="A80" s="43"/>
      <c r="B80" s="43"/>
      <c r="C80" s="178" t="s">
        <v>130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53">
        <v>4</v>
      </c>
      <c r="Z80" s="53"/>
      <c r="AA80" s="53"/>
      <c r="AB80" s="53"/>
      <c r="AC80" s="53"/>
      <c r="AD80" s="53">
        <v>0</v>
      </c>
      <c r="AE80" s="53"/>
      <c r="AF80" s="53"/>
      <c r="AG80" s="53"/>
      <c r="AH80" s="53"/>
      <c r="AI80" s="53">
        <v>4</v>
      </c>
      <c r="AJ80" s="53"/>
      <c r="AK80" s="53"/>
      <c r="AL80" s="53"/>
      <c r="AM80" s="53"/>
      <c r="AN80" s="53">
        <v>4</v>
      </c>
      <c r="AO80" s="53"/>
      <c r="AP80" s="53"/>
      <c r="AQ80" s="53"/>
      <c r="AR80" s="53"/>
      <c r="AS80" s="53">
        <v>0</v>
      </c>
      <c r="AT80" s="53"/>
      <c r="AU80" s="53"/>
      <c r="AV80" s="53"/>
      <c r="AW80" s="53"/>
      <c r="AX80" s="53">
        <v>4</v>
      </c>
      <c r="AY80" s="53"/>
      <c r="AZ80" s="53"/>
      <c r="BA80" s="53"/>
      <c r="BB80" s="53"/>
      <c r="BC80" s="53">
        <f>AN80-Y80</f>
        <v>0</v>
      </c>
      <c r="BD80" s="53"/>
      <c r="BE80" s="53"/>
      <c r="BF80" s="53"/>
      <c r="BG80" s="53"/>
      <c r="BH80" s="53">
        <f>AS80-AD80</f>
        <v>0</v>
      </c>
      <c r="BI80" s="53"/>
      <c r="BJ80" s="53"/>
      <c r="BK80" s="53"/>
      <c r="BL80" s="53"/>
      <c r="BM80" s="53">
        <v>0</v>
      </c>
      <c r="BN80" s="53"/>
      <c r="BO80" s="53"/>
      <c r="BP80" s="53"/>
      <c r="BQ80" s="53"/>
      <c r="BR80" s="31"/>
      <c r="BS80" s="31"/>
      <c r="BT80" s="31"/>
      <c r="BU80" s="31"/>
      <c r="BV80" s="31"/>
      <c r="BW80" s="31"/>
      <c r="BX80" s="31"/>
      <c r="BY80" s="31"/>
      <c r="BZ80" s="36"/>
    </row>
    <row r="81" spans="1:107" s="30" customFormat="1" ht="12.75" customHeight="1" x14ac:dyDescent="0.2">
      <c r="A81" s="43"/>
      <c r="B81" s="43"/>
      <c r="C81" s="178" t="s">
        <v>116</v>
      </c>
      <c r="D81" s="192"/>
      <c r="E81" s="192"/>
      <c r="F81" s="192"/>
      <c r="G81" s="192"/>
      <c r="H81" s="192"/>
      <c r="I81" s="192"/>
      <c r="J81" s="192"/>
      <c r="K81" s="192"/>
      <c r="L81" s="192"/>
      <c r="M81" s="192"/>
      <c r="N81" s="192"/>
      <c r="O81" s="192"/>
      <c r="P81" s="192"/>
      <c r="Q81" s="192"/>
      <c r="R81" s="192"/>
      <c r="S81" s="192"/>
      <c r="T81" s="192"/>
      <c r="U81" s="192"/>
      <c r="V81" s="192"/>
      <c r="W81" s="192"/>
      <c r="X81" s="192"/>
      <c r="Y81" s="192"/>
      <c r="Z81" s="192"/>
      <c r="AA81" s="192"/>
      <c r="AB81" s="192"/>
      <c r="AC81" s="192"/>
      <c r="AD81" s="192"/>
      <c r="AE81" s="192"/>
      <c r="AF81" s="192"/>
      <c r="AG81" s="192"/>
      <c r="AH81" s="192"/>
      <c r="AI81" s="192"/>
      <c r="AJ81" s="192"/>
      <c r="AK81" s="192"/>
      <c r="AL81" s="192"/>
      <c r="AM81" s="192"/>
      <c r="AN81" s="192"/>
      <c r="AO81" s="192"/>
      <c r="AP81" s="192"/>
      <c r="AQ81" s="192"/>
      <c r="AR81" s="192"/>
      <c r="AS81" s="192"/>
      <c r="AT81" s="192"/>
      <c r="AU81" s="192"/>
      <c r="AV81" s="192"/>
      <c r="AW81" s="192"/>
      <c r="AX81" s="192"/>
      <c r="AY81" s="192"/>
      <c r="AZ81" s="192"/>
      <c r="BA81" s="192"/>
      <c r="BB81" s="192"/>
      <c r="BC81" s="192"/>
      <c r="BD81" s="192"/>
      <c r="BE81" s="192"/>
      <c r="BF81" s="192"/>
      <c r="BG81" s="192"/>
      <c r="BH81" s="192"/>
      <c r="BI81" s="192"/>
      <c r="BJ81" s="192"/>
      <c r="BK81" s="192"/>
      <c r="BL81" s="192"/>
      <c r="BM81" s="192"/>
      <c r="BN81" s="192"/>
      <c r="BO81" s="192"/>
      <c r="BP81" s="192"/>
      <c r="BQ81" s="193"/>
      <c r="BR81" s="31"/>
      <c r="BS81" s="31"/>
      <c r="BT81" s="31"/>
      <c r="BU81" s="31"/>
      <c r="BV81" s="31"/>
      <c r="BW81" s="31"/>
      <c r="BX81" s="31"/>
      <c r="BY81" s="31"/>
      <c r="BZ81" s="36"/>
      <c r="CB81" s="30" t="s">
        <v>131</v>
      </c>
    </row>
    <row r="82" spans="1:107" s="30" customFormat="1" ht="12.75" customHeight="1" x14ac:dyDescent="0.2">
      <c r="A82" s="43"/>
      <c r="B82" s="43"/>
      <c r="C82" s="178" t="s">
        <v>132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8"/>
      <c r="X82" s="189"/>
      <c r="Y82" s="53">
        <v>200</v>
      </c>
      <c r="Z82" s="53"/>
      <c r="AA82" s="53"/>
      <c r="AB82" s="53"/>
      <c r="AC82" s="53"/>
      <c r="AD82" s="53">
        <v>0</v>
      </c>
      <c r="AE82" s="53"/>
      <c r="AF82" s="53"/>
      <c r="AG82" s="53"/>
      <c r="AH82" s="53"/>
      <c r="AI82" s="53">
        <v>200</v>
      </c>
      <c r="AJ82" s="53"/>
      <c r="AK82" s="53"/>
      <c r="AL82" s="53"/>
      <c r="AM82" s="53"/>
      <c r="AN82" s="53">
        <v>200</v>
      </c>
      <c r="AO82" s="53"/>
      <c r="AP82" s="53"/>
      <c r="AQ82" s="53"/>
      <c r="AR82" s="53"/>
      <c r="AS82" s="53">
        <v>0</v>
      </c>
      <c r="AT82" s="53"/>
      <c r="AU82" s="53"/>
      <c r="AV82" s="53"/>
      <c r="AW82" s="53"/>
      <c r="AX82" s="53">
        <v>200</v>
      </c>
      <c r="AY82" s="53"/>
      <c r="AZ82" s="53"/>
      <c r="BA82" s="53"/>
      <c r="BB82" s="53"/>
      <c r="BC82" s="53">
        <f>AN82-Y82</f>
        <v>0</v>
      </c>
      <c r="BD82" s="53"/>
      <c r="BE82" s="53"/>
      <c r="BF82" s="53"/>
      <c r="BG82" s="53"/>
      <c r="BH82" s="53">
        <f>AS82-AD82</f>
        <v>0</v>
      </c>
      <c r="BI82" s="53"/>
      <c r="BJ82" s="53"/>
      <c r="BK82" s="53"/>
      <c r="BL82" s="53"/>
      <c r="BM82" s="53">
        <v>0</v>
      </c>
      <c r="BN82" s="53"/>
      <c r="BO82" s="53"/>
      <c r="BP82" s="53"/>
      <c r="BQ82" s="53"/>
      <c r="BR82" s="31"/>
      <c r="BS82" s="31"/>
      <c r="BT82" s="31"/>
      <c r="BU82" s="31"/>
      <c r="BV82" s="31"/>
      <c r="BW82" s="31"/>
      <c r="BX82" s="31"/>
      <c r="BY82" s="31"/>
      <c r="BZ82" s="36"/>
    </row>
    <row r="83" spans="1:107" s="30" customFormat="1" ht="12.75" customHeight="1" x14ac:dyDescent="0.2">
      <c r="A83" s="43"/>
      <c r="B83" s="43"/>
      <c r="C83" s="178" t="s">
        <v>116</v>
      </c>
      <c r="D83" s="192"/>
      <c r="E83" s="192"/>
      <c r="F83" s="192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92"/>
      <c r="S83" s="192"/>
      <c r="T83" s="192"/>
      <c r="U83" s="192"/>
      <c r="V83" s="192"/>
      <c r="W83" s="192"/>
      <c r="X83" s="192"/>
      <c r="Y83" s="192"/>
      <c r="Z83" s="192"/>
      <c r="AA83" s="192"/>
      <c r="AB83" s="192"/>
      <c r="AC83" s="192"/>
      <c r="AD83" s="192"/>
      <c r="AE83" s="192"/>
      <c r="AF83" s="192"/>
      <c r="AG83" s="192"/>
      <c r="AH83" s="192"/>
      <c r="AI83" s="192"/>
      <c r="AJ83" s="192"/>
      <c r="AK83" s="192"/>
      <c r="AL83" s="192"/>
      <c r="AM83" s="192"/>
      <c r="AN83" s="192"/>
      <c r="AO83" s="192"/>
      <c r="AP83" s="192"/>
      <c r="AQ83" s="192"/>
      <c r="AR83" s="192"/>
      <c r="AS83" s="192"/>
      <c r="AT83" s="192"/>
      <c r="AU83" s="192"/>
      <c r="AV83" s="192"/>
      <c r="AW83" s="192"/>
      <c r="AX83" s="192"/>
      <c r="AY83" s="192"/>
      <c r="AZ83" s="192"/>
      <c r="BA83" s="192"/>
      <c r="BB83" s="192"/>
      <c r="BC83" s="192"/>
      <c r="BD83" s="192"/>
      <c r="BE83" s="192"/>
      <c r="BF83" s="192"/>
      <c r="BG83" s="192"/>
      <c r="BH83" s="192"/>
      <c r="BI83" s="192"/>
      <c r="BJ83" s="192"/>
      <c r="BK83" s="192"/>
      <c r="BL83" s="192"/>
      <c r="BM83" s="192"/>
      <c r="BN83" s="192"/>
      <c r="BO83" s="192"/>
      <c r="BP83" s="192"/>
      <c r="BQ83" s="193"/>
      <c r="BR83" s="31"/>
      <c r="BS83" s="31"/>
      <c r="BT83" s="31"/>
      <c r="BU83" s="31"/>
      <c r="BV83" s="31"/>
      <c r="BW83" s="31"/>
      <c r="BX83" s="31"/>
      <c r="BY83" s="31"/>
      <c r="BZ83" s="36"/>
      <c r="CB83" s="30" t="s">
        <v>133</v>
      </c>
    </row>
    <row r="84" spans="1:107" s="186" customFormat="1" x14ac:dyDescent="0.2">
      <c r="A84" s="133"/>
      <c r="B84" s="133"/>
      <c r="C84" s="181" t="s">
        <v>134</v>
      </c>
      <c r="D84" s="182"/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3"/>
      <c r="Y84" s="134"/>
      <c r="Z84" s="134"/>
      <c r="AA84" s="134"/>
      <c r="AB84" s="134"/>
      <c r="AC84" s="134"/>
      <c r="AD84" s="134"/>
      <c r="AE84" s="134"/>
      <c r="AF84" s="134"/>
      <c r="AG84" s="134"/>
      <c r="AH84" s="134"/>
      <c r="AI84" s="134"/>
      <c r="AJ84" s="134"/>
      <c r="AK84" s="134"/>
      <c r="AL84" s="134"/>
      <c r="AM84" s="134"/>
      <c r="AN84" s="134"/>
      <c r="AO84" s="134"/>
      <c r="AP84" s="134"/>
      <c r="AQ84" s="134"/>
      <c r="AR84" s="134"/>
      <c r="AS84" s="134"/>
      <c r="AT84" s="134"/>
      <c r="AU84" s="134"/>
      <c r="AV84" s="134"/>
      <c r="AW84" s="134"/>
      <c r="AX84" s="134"/>
      <c r="AY84" s="134"/>
      <c r="AZ84" s="134"/>
      <c r="BA84" s="134"/>
      <c r="BB84" s="134"/>
      <c r="BC84" s="134"/>
      <c r="BD84" s="134"/>
      <c r="BE84" s="134"/>
      <c r="BF84" s="134"/>
      <c r="BG84" s="134"/>
      <c r="BH84" s="134"/>
      <c r="BI84" s="134"/>
      <c r="BJ84" s="134"/>
      <c r="BK84" s="134"/>
      <c r="BL84" s="134"/>
      <c r="BM84" s="134"/>
      <c r="BN84" s="134"/>
      <c r="BO84" s="134"/>
      <c r="BP84" s="134"/>
      <c r="BQ84" s="134"/>
      <c r="BR84" s="184"/>
      <c r="BS84" s="184"/>
      <c r="BT84" s="184"/>
      <c r="BU84" s="184"/>
      <c r="BV84" s="184"/>
      <c r="BW84" s="184"/>
      <c r="BX84" s="184"/>
      <c r="BY84" s="184"/>
      <c r="BZ84" s="185"/>
    </row>
    <row r="85" spans="1:107" s="30" customFormat="1" ht="12.75" customHeight="1" x14ac:dyDescent="0.2">
      <c r="A85" s="43"/>
      <c r="B85" s="43"/>
      <c r="C85" s="178" t="s">
        <v>135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53">
        <v>100</v>
      </c>
      <c r="Z85" s="53"/>
      <c r="AA85" s="53"/>
      <c r="AB85" s="53"/>
      <c r="AC85" s="53"/>
      <c r="AD85" s="53">
        <v>0</v>
      </c>
      <c r="AE85" s="53"/>
      <c r="AF85" s="53"/>
      <c r="AG85" s="53"/>
      <c r="AH85" s="53"/>
      <c r="AI85" s="53">
        <v>100</v>
      </c>
      <c r="AJ85" s="53"/>
      <c r="AK85" s="53"/>
      <c r="AL85" s="53"/>
      <c r="AM85" s="53"/>
      <c r="AN85" s="53">
        <v>100</v>
      </c>
      <c r="AO85" s="53"/>
      <c r="AP85" s="53"/>
      <c r="AQ85" s="53"/>
      <c r="AR85" s="53"/>
      <c r="AS85" s="53">
        <v>0</v>
      </c>
      <c r="AT85" s="53"/>
      <c r="AU85" s="53"/>
      <c r="AV85" s="53"/>
      <c r="AW85" s="53"/>
      <c r="AX85" s="53">
        <v>100</v>
      </c>
      <c r="AY85" s="53"/>
      <c r="AZ85" s="53"/>
      <c r="BA85" s="53"/>
      <c r="BB85" s="53"/>
      <c r="BC85" s="53">
        <f>AN85-Y85</f>
        <v>0</v>
      </c>
      <c r="BD85" s="53"/>
      <c r="BE85" s="53"/>
      <c r="BF85" s="53"/>
      <c r="BG85" s="53"/>
      <c r="BH85" s="53">
        <f>AS85-AD85</f>
        <v>0</v>
      </c>
      <c r="BI85" s="53"/>
      <c r="BJ85" s="53"/>
      <c r="BK85" s="53"/>
      <c r="BL85" s="53"/>
      <c r="BM85" s="53">
        <v>0</v>
      </c>
      <c r="BN85" s="53"/>
      <c r="BO85" s="53"/>
      <c r="BP85" s="53"/>
      <c r="BQ85" s="53"/>
      <c r="BR85" s="31"/>
      <c r="BS85" s="31"/>
      <c r="BT85" s="31"/>
      <c r="BU85" s="31"/>
      <c r="BV85" s="31"/>
      <c r="BW85" s="31"/>
      <c r="BX85" s="31"/>
      <c r="BY85" s="31"/>
      <c r="BZ85" s="36"/>
    </row>
    <row r="86" spans="1:107" s="30" customFormat="1" ht="12.75" customHeight="1" x14ac:dyDescent="0.2">
      <c r="A86" s="43"/>
      <c r="B86" s="43"/>
      <c r="C86" s="178" t="s">
        <v>116</v>
      </c>
      <c r="D86" s="192"/>
      <c r="E86" s="192"/>
      <c r="F86" s="192"/>
      <c r="G86" s="192"/>
      <c r="H86" s="192"/>
      <c r="I86" s="192"/>
      <c r="J86" s="192"/>
      <c r="K86" s="192"/>
      <c r="L86" s="192"/>
      <c r="M86" s="192"/>
      <c r="N86" s="192"/>
      <c r="O86" s="192"/>
      <c r="P86" s="192"/>
      <c r="Q86" s="192"/>
      <c r="R86" s="192"/>
      <c r="S86" s="192"/>
      <c r="T86" s="192"/>
      <c r="U86" s="192"/>
      <c r="V86" s="192"/>
      <c r="W86" s="192"/>
      <c r="X86" s="192"/>
      <c r="Y86" s="192"/>
      <c r="Z86" s="192"/>
      <c r="AA86" s="192"/>
      <c r="AB86" s="192"/>
      <c r="AC86" s="192"/>
      <c r="AD86" s="192"/>
      <c r="AE86" s="192"/>
      <c r="AF86" s="192"/>
      <c r="AG86" s="192"/>
      <c r="AH86" s="192"/>
      <c r="AI86" s="192"/>
      <c r="AJ86" s="192"/>
      <c r="AK86" s="192"/>
      <c r="AL86" s="192"/>
      <c r="AM86" s="192"/>
      <c r="AN86" s="192"/>
      <c r="AO86" s="192"/>
      <c r="AP86" s="192"/>
      <c r="AQ86" s="192"/>
      <c r="AR86" s="192"/>
      <c r="AS86" s="192"/>
      <c r="AT86" s="192"/>
      <c r="AU86" s="192"/>
      <c r="AV86" s="192"/>
      <c r="AW86" s="192"/>
      <c r="AX86" s="192"/>
      <c r="AY86" s="192"/>
      <c r="AZ86" s="192"/>
      <c r="BA86" s="192"/>
      <c r="BB86" s="192"/>
      <c r="BC86" s="192"/>
      <c r="BD86" s="192"/>
      <c r="BE86" s="192"/>
      <c r="BF86" s="192"/>
      <c r="BG86" s="192"/>
      <c r="BH86" s="192"/>
      <c r="BI86" s="192"/>
      <c r="BJ86" s="192"/>
      <c r="BK86" s="192"/>
      <c r="BL86" s="192"/>
      <c r="BM86" s="192"/>
      <c r="BN86" s="192"/>
      <c r="BO86" s="192"/>
      <c r="BP86" s="192"/>
      <c r="BQ86" s="193"/>
      <c r="BR86" s="31"/>
      <c r="BS86" s="31"/>
      <c r="BT86" s="31"/>
      <c r="BU86" s="31"/>
      <c r="BV86" s="31"/>
      <c r="BW86" s="31"/>
      <c r="BX86" s="31"/>
      <c r="BY86" s="31"/>
      <c r="BZ86" s="36"/>
      <c r="CB86" s="30" t="s">
        <v>136</v>
      </c>
    </row>
    <row r="87" spans="1:107" ht="12" customHeight="1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</row>
    <row r="88" spans="1:107" ht="15.75" customHeight="1" x14ac:dyDescent="0.2">
      <c r="A88" s="52" t="s">
        <v>105</v>
      </c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  <c r="BJ88" s="52"/>
      <c r="BK88" s="52"/>
      <c r="BL88" s="52"/>
      <c r="BM88" s="52"/>
      <c r="BN88" s="52"/>
      <c r="BO88" s="52"/>
      <c r="BP88" s="52"/>
      <c r="BQ88" s="52"/>
    </row>
    <row r="89" spans="1:107" ht="15.75" customHeight="1" x14ac:dyDescent="0.2">
      <c r="A89" s="208" t="s">
        <v>165</v>
      </c>
      <c r="B89" s="179"/>
      <c r="C89" s="179"/>
      <c r="D89" s="179"/>
      <c r="E89" s="179"/>
      <c r="F89" s="179"/>
      <c r="G89" s="179"/>
      <c r="H89" s="179"/>
      <c r="I89" s="179"/>
      <c r="J89" s="179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79"/>
      <c r="AK89" s="179"/>
      <c r="AL89" s="179"/>
      <c r="AM89" s="179"/>
      <c r="AN89" s="179"/>
      <c r="AO89" s="179"/>
      <c r="AP89" s="179"/>
      <c r="AQ89" s="179"/>
      <c r="AR89" s="179"/>
      <c r="AS89" s="179"/>
      <c r="AT89" s="179"/>
      <c r="AU89" s="179"/>
      <c r="AV89" s="179"/>
      <c r="AW89" s="179"/>
      <c r="AX89" s="179"/>
      <c r="AY89" s="179"/>
      <c r="AZ89" s="179"/>
      <c r="BA89" s="179"/>
      <c r="BB89" s="179"/>
      <c r="BC89" s="179"/>
      <c r="BD89" s="179"/>
      <c r="BE89" s="179"/>
      <c r="BF89" s="179"/>
      <c r="BG89" s="179"/>
      <c r="BH89" s="179"/>
      <c r="BI89" s="179"/>
      <c r="BJ89" s="179"/>
      <c r="BK89" s="179"/>
      <c r="BL89" s="179"/>
      <c r="BM89" s="179"/>
      <c r="BN89" s="180"/>
      <c r="BO89" s="6"/>
      <c r="BP89" s="6"/>
      <c r="BQ89" s="6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</row>
    <row r="90" spans="1:107" ht="12" customHeight="1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</row>
    <row r="91" spans="1:107" ht="15.75" customHeight="1" x14ac:dyDescent="0.2">
      <c r="A91" s="52" t="s">
        <v>57</v>
      </c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</row>
    <row r="92" spans="1:107" ht="15" customHeight="1" x14ac:dyDescent="0.2">
      <c r="A92" s="51" t="s">
        <v>147</v>
      </c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1"/>
    </row>
    <row r="93" spans="1:107" ht="48" customHeight="1" x14ac:dyDescent="0.2">
      <c r="A93" s="39" t="s">
        <v>3</v>
      </c>
      <c r="B93" s="39"/>
      <c r="C93" s="39" t="s">
        <v>4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 t="s">
        <v>58</v>
      </c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 t="s">
        <v>59</v>
      </c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 t="s">
        <v>60</v>
      </c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</row>
    <row r="94" spans="1:107" ht="29.1" customHeight="1" x14ac:dyDescent="0.2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 t="s">
        <v>2</v>
      </c>
      <c r="AB94" s="39"/>
      <c r="AC94" s="39"/>
      <c r="AD94" s="39"/>
      <c r="AE94" s="39"/>
      <c r="AF94" s="39" t="s">
        <v>1</v>
      </c>
      <c r="AG94" s="39"/>
      <c r="AH94" s="39"/>
      <c r="AI94" s="39"/>
      <c r="AJ94" s="39"/>
      <c r="AK94" s="39" t="s">
        <v>17</v>
      </c>
      <c r="AL94" s="39"/>
      <c r="AM94" s="39"/>
      <c r="AN94" s="39"/>
      <c r="AO94" s="39"/>
      <c r="AP94" s="39" t="s">
        <v>2</v>
      </c>
      <c r="AQ94" s="39"/>
      <c r="AR94" s="39"/>
      <c r="AS94" s="39"/>
      <c r="AT94" s="39"/>
      <c r="AU94" s="39" t="s">
        <v>1</v>
      </c>
      <c r="AV94" s="39"/>
      <c r="AW94" s="39"/>
      <c r="AX94" s="39"/>
      <c r="AY94" s="39"/>
      <c r="AZ94" s="39" t="s">
        <v>17</v>
      </c>
      <c r="BA94" s="39"/>
      <c r="BB94" s="39"/>
      <c r="BC94" s="39"/>
      <c r="BD94" s="39" t="s">
        <v>2</v>
      </c>
      <c r="BE94" s="39"/>
      <c r="BF94" s="39"/>
      <c r="BG94" s="39"/>
      <c r="BH94" s="39"/>
      <c r="BI94" s="39" t="s">
        <v>1</v>
      </c>
      <c r="BJ94" s="39"/>
      <c r="BK94" s="39"/>
      <c r="BL94" s="39"/>
      <c r="BM94" s="39"/>
      <c r="BN94" s="39" t="s">
        <v>18</v>
      </c>
      <c r="BO94" s="39"/>
      <c r="BP94" s="39"/>
      <c r="BQ94" s="39"/>
    </row>
    <row r="95" spans="1:107" ht="15.95" customHeight="1" x14ac:dyDescent="0.2">
      <c r="A95" s="66">
        <v>1</v>
      </c>
      <c r="B95" s="66"/>
      <c r="C95" s="66">
        <v>2</v>
      </c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3">
        <v>3</v>
      </c>
      <c r="AB95" s="64"/>
      <c r="AC95" s="64"/>
      <c r="AD95" s="64"/>
      <c r="AE95" s="65"/>
      <c r="AF95" s="63">
        <v>4</v>
      </c>
      <c r="AG95" s="64"/>
      <c r="AH95" s="64"/>
      <c r="AI95" s="64"/>
      <c r="AJ95" s="65"/>
      <c r="AK95" s="63">
        <v>5</v>
      </c>
      <c r="AL95" s="64"/>
      <c r="AM95" s="64"/>
      <c r="AN95" s="64"/>
      <c r="AO95" s="65"/>
      <c r="AP95" s="63">
        <v>6</v>
      </c>
      <c r="AQ95" s="64"/>
      <c r="AR95" s="64"/>
      <c r="AS95" s="64"/>
      <c r="AT95" s="65"/>
      <c r="AU95" s="63">
        <v>7</v>
      </c>
      <c r="AV95" s="64"/>
      <c r="AW95" s="64"/>
      <c r="AX95" s="64"/>
      <c r="AY95" s="65"/>
      <c r="AZ95" s="63">
        <v>8</v>
      </c>
      <c r="BA95" s="64"/>
      <c r="BB95" s="64"/>
      <c r="BC95" s="65"/>
      <c r="BD95" s="63">
        <v>9</v>
      </c>
      <c r="BE95" s="64"/>
      <c r="BF95" s="64"/>
      <c r="BG95" s="64"/>
      <c r="BH95" s="65"/>
      <c r="BI95" s="66">
        <v>10</v>
      </c>
      <c r="BJ95" s="66"/>
      <c r="BK95" s="66"/>
      <c r="BL95" s="66"/>
      <c r="BM95" s="66"/>
      <c r="BN95" s="66">
        <v>11</v>
      </c>
      <c r="BO95" s="66"/>
      <c r="BP95" s="66"/>
      <c r="BQ95" s="66"/>
    </row>
    <row r="96" spans="1:107" ht="15.75" hidden="1" customHeight="1" x14ac:dyDescent="0.2">
      <c r="A96" s="76" t="s">
        <v>11</v>
      </c>
      <c r="B96" s="76"/>
      <c r="C96" s="77" t="s">
        <v>12</v>
      </c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8"/>
      <c r="AA96" s="46" t="s">
        <v>33</v>
      </c>
      <c r="AB96" s="46"/>
      <c r="AC96" s="46"/>
      <c r="AD96" s="46"/>
      <c r="AE96" s="46"/>
      <c r="AF96" s="46" t="s">
        <v>91</v>
      </c>
      <c r="AG96" s="46"/>
      <c r="AH96" s="46"/>
      <c r="AI96" s="46"/>
      <c r="AJ96" s="46"/>
      <c r="AK96" s="45" t="s">
        <v>13</v>
      </c>
      <c r="AL96" s="45"/>
      <c r="AM96" s="45"/>
      <c r="AN96" s="45"/>
      <c r="AO96" s="45"/>
      <c r="AP96" s="46" t="s">
        <v>34</v>
      </c>
      <c r="AQ96" s="46"/>
      <c r="AR96" s="46"/>
      <c r="AS96" s="46"/>
      <c r="AT96" s="46"/>
      <c r="AU96" s="46" t="s">
        <v>19</v>
      </c>
      <c r="AV96" s="46"/>
      <c r="AW96" s="46"/>
      <c r="AX96" s="46"/>
      <c r="AY96" s="46"/>
      <c r="AZ96" s="45" t="s">
        <v>13</v>
      </c>
      <c r="BA96" s="45"/>
      <c r="BB96" s="45"/>
      <c r="BC96" s="45"/>
      <c r="BD96" s="79" t="s">
        <v>104</v>
      </c>
      <c r="BE96" s="79"/>
      <c r="BF96" s="79"/>
      <c r="BG96" s="79"/>
      <c r="BH96" s="79"/>
      <c r="BI96" s="79" t="s">
        <v>104</v>
      </c>
      <c r="BJ96" s="79"/>
      <c r="BK96" s="79"/>
      <c r="BL96" s="79"/>
      <c r="BM96" s="79"/>
      <c r="BN96" s="47" t="s">
        <v>104</v>
      </c>
      <c r="BO96" s="47"/>
      <c r="BP96" s="47"/>
      <c r="BQ96" s="47"/>
      <c r="CA96" s="1" t="s">
        <v>95</v>
      </c>
    </row>
    <row r="97" spans="1:80" s="171" customFormat="1" ht="12.75" customHeight="1" x14ac:dyDescent="0.2">
      <c r="A97" s="133">
        <v>1</v>
      </c>
      <c r="B97" s="133"/>
      <c r="C97" s="168" t="s">
        <v>107</v>
      </c>
      <c r="D97" s="169"/>
      <c r="E97" s="169"/>
      <c r="F97" s="169"/>
      <c r="G97" s="169"/>
      <c r="H97" s="169"/>
      <c r="I97" s="169"/>
      <c r="J97" s="169"/>
      <c r="K97" s="169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70"/>
      <c r="AA97" s="44">
        <v>749.23</v>
      </c>
      <c r="AB97" s="44"/>
      <c r="AC97" s="44"/>
      <c r="AD97" s="44"/>
      <c r="AE97" s="44"/>
      <c r="AF97" s="44">
        <v>0</v>
      </c>
      <c r="AG97" s="44"/>
      <c r="AH97" s="44"/>
      <c r="AI97" s="44"/>
      <c r="AJ97" s="44"/>
      <c r="AK97" s="44">
        <f>AA97+AF97</f>
        <v>749.23</v>
      </c>
      <c r="AL97" s="44"/>
      <c r="AM97" s="44"/>
      <c r="AN97" s="44"/>
      <c r="AO97" s="44"/>
      <c r="AP97" s="44">
        <v>789.24300000000005</v>
      </c>
      <c r="AQ97" s="44"/>
      <c r="AR97" s="44"/>
      <c r="AS97" s="44"/>
      <c r="AT97" s="44"/>
      <c r="AU97" s="44">
        <v>0</v>
      </c>
      <c r="AV97" s="44"/>
      <c r="AW97" s="44"/>
      <c r="AX97" s="44"/>
      <c r="AY97" s="44"/>
      <c r="AZ97" s="44">
        <f>AP97+AU97</f>
        <v>789.24300000000005</v>
      </c>
      <c r="BA97" s="44"/>
      <c r="BB97" s="44"/>
      <c r="BC97" s="44"/>
      <c r="BD97" s="44">
        <f>IF(AA97=0,0,AP97/AA97*100-100)</f>
        <v>5.340549630954456</v>
      </c>
      <c r="BE97" s="44"/>
      <c r="BF97" s="44"/>
      <c r="BG97" s="44"/>
      <c r="BH97" s="44"/>
      <c r="BI97" s="44">
        <f>IF(AF97=0,0,AU97/AF97*100-100)</f>
        <v>0</v>
      </c>
      <c r="BJ97" s="44"/>
      <c r="BK97" s="44"/>
      <c r="BL97" s="44"/>
      <c r="BM97" s="44"/>
      <c r="BN97" s="44">
        <f>IF(AK97=0,0,AZ97/AK97*100-100)</f>
        <v>5.340549630954456</v>
      </c>
      <c r="BO97" s="44"/>
      <c r="BP97" s="44"/>
      <c r="BQ97" s="44"/>
      <c r="CA97" s="171" t="s">
        <v>96</v>
      </c>
    </row>
    <row r="98" spans="1:80" ht="15" customHeight="1" x14ac:dyDescent="0.2">
      <c r="A98" s="172" t="s">
        <v>42</v>
      </c>
      <c r="B98" s="43"/>
      <c r="C98" s="167" t="s">
        <v>108</v>
      </c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  <c r="Z98" s="174"/>
      <c r="AA98" s="38">
        <v>749.23</v>
      </c>
      <c r="AB98" s="38"/>
      <c r="AC98" s="38"/>
      <c r="AD98" s="38"/>
      <c r="AE98" s="38"/>
      <c r="AF98" s="38">
        <v>0</v>
      </c>
      <c r="AG98" s="38"/>
      <c r="AH98" s="38"/>
      <c r="AI98" s="38"/>
      <c r="AJ98" s="38"/>
      <c r="AK98" s="38">
        <f>AA98+AF98</f>
        <v>749.23</v>
      </c>
      <c r="AL98" s="38"/>
      <c r="AM98" s="38"/>
      <c r="AN98" s="38"/>
      <c r="AO98" s="38"/>
      <c r="AP98" s="38">
        <v>789.24300000000005</v>
      </c>
      <c r="AQ98" s="38"/>
      <c r="AR98" s="38"/>
      <c r="AS98" s="38"/>
      <c r="AT98" s="38"/>
      <c r="AU98" s="38">
        <v>0</v>
      </c>
      <c r="AV98" s="38"/>
      <c r="AW98" s="38"/>
      <c r="AX98" s="38"/>
      <c r="AY98" s="38"/>
      <c r="AZ98" s="38">
        <f>AP98+AU98</f>
        <v>789.24300000000005</v>
      </c>
      <c r="BA98" s="38"/>
      <c r="BB98" s="38"/>
      <c r="BC98" s="38"/>
      <c r="BD98" s="38">
        <f>IF(AA98=0,0,AP98/AA98*100-100)</f>
        <v>5.340549630954456</v>
      </c>
      <c r="BE98" s="38"/>
      <c r="BF98" s="38"/>
      <c r="BG98" s="38"/>
      <c r="BH98" s="38"/>
      <c r="BI98" s="38">
        <f>IF(AF98=0,0,AU98/AF98*100-100)</f>
        <v>0</v>
      </c>
      <c r="BJ98" s="38"/>
      <c r="BK98" s="38"/>
      <c r="BL98" s="38"/>
      <c r="BM98" s="38"/>
      <c r="BN98" s="38">
        <f>IF(AK98=0,0,AZ98/AK98*100-100)</f>
        <v>5.340549630954456</v>
      </c>
      <c r="BO98" s="38"/>
      <c r="BP98" s="38"/>
      <c r="BQ98" s="38"/>
    </row>
    <row r="99" spans="1:80" ht="15.75" hidden="1" customHeight="1" x14ac:dyDescent="0.2">
      <c r="A99" s="76" t="s">
        <v>11</v>
      </c>
      <c r="B99" s="76"/>
      <c r="C99" s="77" t="s">
        <v>12</v>
      </c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8"/>
      <c r="AA99" s="46" t="s">
        <v>33</v>
      </c>
      <c r="AB99" s="46"/>
      <c r="AC99" s="46"/>
      <c r="AD99" s="46"/>
      <c r="AE99" s="46"/>
      <c r="AF99" s="46" t="s">
        <v>91</v>
      </c>
      <c r="AG99" s="46"/>
      <c r="AH99" s="46"/>
      <c r="AI99" s="46"/>
      <c r="AJ99" s="46"/>
      <c r="AK99" s="45" t="s">
        <v>13</v>
      </c>
      <c r="AL99" s="45"/>
      <c r="AM99" s="45"/>
      <c r="AN99" s="45"/>
      <c r="AO99" s="45"/>
      <c r="AP99" s="46" t="s">
        <v>34</v>
      </c>
      <c r="AQ99" s="46"/>
      <c r="AR99" s="46"/>
      <c r="AS99" s="46"/>
      <c r="AT99" s="46"/>
      <c r="AU99" s="46" t="s">
        <v>19</v>
      </c>
      <c r="AV99" s="46"/>
      <c r="AW99" s="46"/>
      <c r="AX99" s="46"/>
      <c r="AY99" s="46"/>
      <c r="AZ99" s="45" t="s">
        <v>13</v>
      </c>
      <c r="BA99" s="45"/>
      <c r="BB99" s="45"/>
      <c r="BC99" s="45"/>
      <c r="BD99" s="79" t="s">
        <v>104</v>
      </c>
      <c r="BE99" s="79"/>
      <c r="BF99" s="79"/>
      <c r="BG99" s="79"/>
      <c r="BH99" s="79"/>
      <c r="BI99" s="79" t="s">
        <v>104</v>
      </c>
      <c r="BJ99" s="79"/>
      <c r="BK99" s="79"/>
      <c r="BL99" s="79"/>
      <c r="BM99" s="79"/>
      <c r="BN99" s="47" t="s">
        <v>104</v>
      </c>
      <c r="BO99" s="47"/>
      <c r="BP99" s="47"/>
      <c r="BQ99" s="47"/>
      <c r="CA99" s="1" t="s">
        <v>97</v>
      </c>
    </row>
    <row r="100" spans="1:80" s="171" customFormat="1" ht="12.75" customHeight="1" x14ac:dyDescent="0.2">
      <c r="A100" s="133"/>
      <c r="B100" s="133"/>
      <c r="C100" s="187" t="s">
        <v>108</v>
      </c>
      <c r="D100" s="190"/>
      <c r="E100" s="190"/>
      <c r="F100" s="190"/>
      <c r="G100" s="190"/>
      <c r="H100" s="190"/>
      <c r="I100" s="190"/>
      <c r="J100" s="190"/>
      <c r="K100" s="190"/>
      <c r="L100" s="190"/>
      <c r="M100" s="190"/>
      <c r="N100" s="190"/>
      <c r="O100" s="190"/>
      <c r="P100" s="190"/>
      <c r="Q100" s="190"/>
      <c r="R100" s="190"/>
      <c r="S100" s="190"/>
      <c r="T100" s="190"/>
      <c r="U100" s="190"/>
      <c r="V100" s="190"/>
      <c r="W100" s="190"/>
      <c r="X100" s="190"/>
      <c r="Y100" s="190"/>
      <c r="Z100" s="190"/>
      <c r="AA100" s="190"/>
      <c r="AB100" s="190"/>
      <c r="AC100" s="190"/>
      <c r="AD100" s="190"/>
      <c r="AE100" s="190"/>
      <c r="AF100" s="190"/>
      <c r="AG100" s="190"/>
      <c r="AH100" s="190"/>
      <c r="AI100" s="190"/>
      <c r="AJ100" s="190"/>
      <c r="AK100" s="190"/>
      <c r="AL100" s="190"/>
      <c r="AM100" s="190"/>
      <c r="AN100" s="190"/>
      <c r="AO100" s="190"/>
      <c r="AP100" s="190"/>
      <c r="AQ100" s="190"/>
      <c r="AR100" s="190"/>
      <c r="AS100" s="190"/>
      <c r="AT100" s="190"/>
      <c r="AU100" s="190"/>
      <c r="AV100" s="190"/>
      <c r="AW100" s="190"/>
      <c r="AX100" s="190"/>
      <c r="AY100" s="190"/>
      <c r="AZ100" s="190"/>
      <c r="BA100" s="190"/>
      <c r="BB100" s="190"/>
      <c r="BC100" s="190"/>
      <c r="BD100" s="190"/>
      <c r="BE100" s="190"/>
      <c r="BF100" s="190"/>
      <c r="BG100" s="190"/>
      <c r="BH100" s="190"/>
      <c r="BI100" s="190"/>
      <c r="BJ100" s="190"/>
      <c r="BK100" s="190"/>
      <c r="BL100" s="190"/>
      <c r="BM100" s="190"/>
      <c r="BN100" s="190"/>
      <c r="BO100" s="190"/>
      <c r="BP100" s="190"/>
      <c r="BQ100" s="191"/>
      <c r="CA100" s="171" t="s">
        <v>98</v>
      </c>
      <c r="CB100" s="171" t="s">
        <v>137</v>
      </c>
    </row>
    <row r="101" spans="1:80" s="171" customFormat="1" ht="15" customHeight="1" x14ac:dyDescent="0.2">
      <c r="A101" s="133"/>
      <c r="B101" s="133"/>
      <c r="C101" s="181" t="s">
        <v>112</v>
      </c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183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</row>
    <row r="102" spans="1:80" ht="15" customHeight="1" x14ac:dyDescent="0.2">
      <c r="A102" s="43"/>
      <c r="B102" s="43"/>
      <c r="C102" s="178" t="s">
        <v>113</v>
      </c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188"/>
      <c r="Y102" s="188"/>
      <c r="Z102" s="189"/>
      <c r="AA102" s="38">
        <v>0</v>
      </c>
      <c r="AB102" s="38"/>
      <c r="AC102" s="38"/>
      <c r="AD102" s="38"/>
      <c r="AE102" s="38"/>
      <c r="AF102" s="38">
        <v>0</v>
      </c>
      <c r="AG102" s="38"/>
      <c r="AH102" s="38"/>
      <c r="AI102" s="38"/>
      <c r="AJ102" s="38"/>
      <c r="AK102" s="38">
        <v>0</v>
      </c>
      <c r="AL102" s="38"/>
      <c r="AM102" s="38"/>
      <c r="AN102" s="38"/>
      <c r="AO102" s="38"/>
      <c r="AP102" s="38">
        <v>0</v>
      </c>
      <c r="AQ102" s="38"/>
      <c r="AR102" s="38"/>
      <c r="AS102" s="38"/>
      <c r="AT102" s="38"/>
      <c r="AU102" s="38">
        <v>0</v>
      </c>
      <c r="AV102" s="38"/>
      <c r="AW102" s="38"/>
      <c r="AX102" s="38"/>
      <c r="AY102" s="38"/>
      <c r="AZ102" s="38">
        <f>AP102+AU102</f>
        <v>0</v>
      </c>
      <c r="BA102" s="38"/>
      <c r="BB102" s="38"/>
      <c r="BC102" s="38"/>
      <c r="BD102" s="38">
        <f>IF(AA102=0,0,AP102/AA102*100-100)</f>
        <v>0</v>
      </c>
      <c r="BE102" s="38"/>
      <c r="BF102" s="38"/>
      <c r="BG102" s="38"/>
      <c r="BH102" s="38"/>
      <c r="BI102" s="38">
        <f>IF(AF102=0,0,AU102/AF102*100-100)</f>
        <v>0</v>
      </c>
      <c r="BJ102" s="38"/>
      <c r="BK102" s="38"/>
      <c r="BL102" s="38"/>
      <c r="BM102" s="38"/>
      <c r="BN102" s="38">
        <f>IF(AK102=0,0,AZ102/AK102*100-100)</f>
        <v>0</v>
      </c>
      <c r="BO102" s="38"/>
      <c r="BP102" s="38"/>
      <c r="BQ102" s="38"/>
    </row>
    <row r="103" spans="1:80" ht="15" customHeight="1" x14ac:dyDescent="0.2">
      <c r="A103" s="43"/>
      <c r="B103" s="43"/>
      <c r="C103" s="178" t="s">
        <v>114</v>
      </c>
      <c r="D103" s="188"/>
      <c r="E103" s="188"/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88"/>
      <c r="S103" s="188"/>
      <c r="T103" s="188"/>
      <c r="U103" s="188"/>
      <c r="V103" s="188"/>
      <c r="W103" s="188"/>
      <c r="X103" s="188"/>
      <c r="Y103" s="188"/>
      <c r="Z103" s="189"/>
      <c r="AA103" s="38">
        <v>4</v>
      </c>
      <c r="AB103" s="38"/>
      <c r="AC103" s="38"/>
      <c r="AD103" s="38"/>
      <c r="AE103" s="38"/>
      <c r="AF103" s="38">
        <v>0</v>
      </c>
      <c r="AG103" s="38"/>
      <c r="AH103" s="38"/>
      <c r="AI103" s="38"/>
      <c r="AJ103" s="38"/>
      <c r="AK103" s="38">
        <v>4</v>
      </c>
      <c r="AL103" s="38"/>
      <c r="AM103" s="38"/>
      <c r="AN103" s="38"/>
      <c r="AO103" s="38"/>
      <c r="AP103" s="38">
        <v>4</v>
      </c>
      <c r="AQ103" s="38"/>
      <c r="AR103" s="38"/>
      <c r="AS103" s="38"/>
      <c r="AT103" s="38"/>
      <c r="AU103" s="38">
        <v>0</v>
      </c>
      <c r="AV103" s="38"/>
      <c r="AW103" s="38"/>
      <c r="AX103" s="38"/>
      <c r="AY103" s="38"/>
      <c r="AZ103" s="38">
        <f>AP103+AU103</f>
        <v>4</v>
      </c>
      <c r="BA103" s="38"/>
      <c r="BB103" s="38"/>
      <c r="BC103" s="38"/>
      <c r="BD103" s="38">
        <f>IF(AA103=0,0,AP103/AA103*100-100)</f>
        <v>0</v>
      </c>
      <c r="BE103" s="38"/>
      <c r="BF103" s="38"/>
      <c r="BG103" s="38"/>
      <c r="BH103" s="38"/>
      <c r="BI103" s="38">
        <f>IF(AF103=0,0,AU103/AF103*100-100)</f>
        <v>0</v>
      </c>
      <c r="BJ103" s="38"/>
      <c r="BK103" s="38"/>
      <c r="BL103" s="38"/>
      <c r="BM103" s="38"/>
      <c r="BN103" s="38">
        <f>IF(AK103=0,0,AZ103/AK103*100-100)</f>
        <v>0</v>
      </c>
      <c r="BO103" s="38"/>
      <c r="BP103" s="38"/>
      <c r="BQ103" s="38"/>
    </row>
    <row r="104" spans="1:80" ht="15" customHeight="1" x14ac:dyDescent="0.2">
      <c r="A104" s="43"/>
      <c r="B104" s="43"/>
      <c r="C104" s="178" t="s">
        <v>118</v>
      </c>
      <c r="D104" s="188"/>
      <c r="E104" s="188"/>
      <c r="F104" s="188"/>
      <c r="G104" s="188"/>
      <c r="H104" s="188"/>
      <c r="I104" s="188"/>
      <c r="J104" s="188"/>
      <c r="K104" s="188"/>
      <c r="L104" s="188"/>
      <c r="M104" s="188"/>
      <c r="N104" s="188"/>
      <c r="O104" s="188"/>
      <c r="P104" s="188"/>
      <c r="Q104" s="188"/>
      <c r="R104" s="188"/>
      <c r="S104" s="188"/>
      <c r="T104" s="188"/>
      <c r="U104" s="188"/>
      <c r="V104" s="188"/>
      <c r="W104" s="188"/>
      <c r="X104" s="188"/>
      <c r="Y104" s="188"/>
      <c r="Z104" s="189"/>
      <c r="AA104" s="38">
        <v>1</v>
      </c>
      <c r="AB104" s="38"/>
      <c r="AC104" s="38"/>
      <c r="AD104" s="38"/>
      <c r="AE104" s="38"/>
      <c r="AF104" s="38">
        <v>0</v>
      </c>
      <c r="AG104" s="38"/>
      <c r="AH104" s="38"/>
      <c r="AI104" s="38"/>
      <c r="AJ104" s="38"/>
      <c r="AK104" s="38">
        <v>1</v>
      </c>
      <c r="AL104" s="38"/>
      <c r="AM104" s="38"/>
      <c r="AN104" s="38"/>
      <c r="AO104" s="38"/>
      <c r="AP104" s="38">
        <v>1</v>
      </c>
      <c r="AQ104" s="38"/>
      <c r="AR104" s="38"/>
      <c r="AS104" s="38"/>
      <c r="AT104" s="38"/>
      <c r="AU104" s="38">
        <v>0</v>
      </c>
      <c r="AV104" s="38"/>
      <c r="AW104" s="38"/>
      <c r="AX104" s="38"/>
      <c r="AY104" s="38"/>
      <c r="AZ104" s="38">
        <f>AP104+AU104</f>
        <v>1</v>
      </c>
      <c r="BA104" s="38"/>
      <c r="BB104" s="38"/>
      <c r="BC104" s="38"/>
      <c r="BD104" s="38">
        <f>IF(AA104=0,0,AP104/AA104*100-100)</f>
        <v>0</v>
      </c>
      <c r="BE104" s="38"/>
      <c r="BF104" s="38"/>
      <c r="BG104" s="38"/>
      <c r="BH104" s="38"/>
      <c r="BI104" s="38">
        <f>IF(AF104=0,0,AU104/AF104*100-100)</f>
        <v>0</v>
      </c>
      <c r="BJ104" s="38"/>
      <c r="BK104" s="38"/>
      <c r="BL104" s="38"/>
      <c r="BM104" s="38"/>
      <c r="BN104" s="38">
        <f>IF(AK104=0,0,AZ104/AK104*100-100)</f>
        <v>0</v>
      </c>
      <c r="BO104" s="38"/>
      <c r="BP104" s="38"/>
      <c r="BQ104" s="38"/>
    </row>
    <row r="105" spans="1:80" ht="15" customHeight="1" x14ac:dyDescent="0.2">
      <c r="A105" s="43"/>
      <c r="B105" s="43"/>
      <c r="C105" s="178" t="s">
        <v>120</v>
      </c>
      <c r="D105" s="188"/>
      <c r="E105" s="188"/>
      <c r="F105" s="188"/>
      <c r="G105" s="188"/>
      <c r="H105" s="188"/>
      <c r="I105" s="188"/>
      <c r="J105" s="188"/>
      <c r="K105" s="188"/>
      <c r="L105" s="188"/>
      <c r="M105" s="188"/>
      <c r="N105" s="188"/>
      <c r="O105" s="188"/>
      <c r="P105" s="188"/>
      <c r="Q105" s="188"/>
      <c r="R105" s="188"/>
      <c r="S105" s="188"/>
      <c r="T105" s="188"/>
      <c r="U105" s="188"/>
      <c r="V105" s="188"/>
      <c r="W105" s="188"/>
      <c r="X105" s="188"/>
      <c r="Y105" s="188"/>
      <c r="Z105" s="189"/>
      <c r="AA105" s="38">
        <v>1</v>
      </c>
      <c r="AB105" s="38"/>
      <c r="AC105" s="38"/>
      <c r="AD105" s="38"/>
      <c r="AE105" s="38"/>
      <c r="AF105" s="38">
        <v>0</v>
      </c>
      <c r="AG105" s="38"/>
      <c r="AH105" s="38"/>
      <c r="AI105" s="38"/>
      <c r="AJ105" s="38"/>
      <c r="AK105" s="38">
        <v>1</v>
      </c>
      <c r="AL105" s="38"/>
      <c r="AM105" s="38"/>
      <c r="AN105" s="38"/>
      <c r="AO105" s="38"/>
      <c r="AP105" s="38">
        <v>1</v>
      </c>
      <c r="AQ105" s="38"/>
      <c r="AR105" s="38"/>
      <c r="AS105" s="38"/>
      <c r="AT105" s="38"/>
      <c r="AU105" s="38">
        <v>0</v>
      </c>
      <c r="AV105" s="38"/>
      <c r="AW105" s="38"/>
      <c r="AX105" s="38"/>
      <c r="AY105" s="38"/>
      <c r="AZ105" s="38">
        <f>AP105+AU105</f>
        <v>1</v>
      </c>
      <c r="BA105" s="38"/>
      <c r="BB105" s="38"/>
      <c r="BC105" s="38"/>
      <c r="BD105" s="38">
        <f>IF(AA105=0,0,AP105/AA105*100-100)</f>
        <v>0</v>
      </c>
      <c r="BE105" s="38"/>
      <c r="BF105" s="38"/>
      <c r="BG105" s="38"/>
      <c r="BH105" s="38"/>
      <c r="BI105" s="38">
        <f>IF(AF105=0,0,AU105/AF105*100-100)</f>
        <v>0</v>
      </c>
      <c r="BJ105" s="38"/>
      <c r="BK105" s="38"/>
      <c r="BL105" s="38"/>
      <c r="BM105" s="38"/>
      <c r="BN105" s="38">
        <f>IF(AK105=0,0,AZ105/AK105*100-100)</f>
        <v>0</v>
      </c>
      <c r="BO105" s="38"/>
      <c r="BP105" s="38"/>
      <c r="BQ105" s="38"/>
    </row>
    <row r="106" spans="1:80" ht="15" customHeight="1" x14ac:dyDescent="0.2">
      <c r="A106" s="43"/>
      <c r="B106" s="43"/>
      <c r="C106" s="178" t="s">
        <v>122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8"/>
      <c r="Y106" s="188"/>
      <c r="Z106" s="189"/>
      <c r="AA106" s="38">
        <v>4</v>
      </c>
      <c r="AB106" s="38"/>
      <c r="AC106" s="38"/>
      <c r="AD106" s="38"/>
      <c r="AE106" s="38"/>
      <c r="AF106" s="38">
        <v>0</v>
      </c>
      <c r="AG106" s="38"/>
      <c r="AH106" s="38"/>
      <c r="AI106" s="38"/>
      <c r="AJ106" s="38"/>
      <c r="AK106" s="38">
        <v>4</v>
      </c>
      <c r="AL106" s="38"/>
      <c r="AM106" s="38"/>
      <c r="AN106" s="38"/>
      <c r="AO106" s="38"/>
      <c r="AP106" s="38">
        <v>4</v>
      </c>
      <c r="AQ106" s="38"/>
      <c r="AR106" s="38"/>
      <c r="AS106" s="38"/>
      <c r="AT106" s="38"/>
      <c r="AU106" s="38">
        <v>0</v>
      </c>
      <c r="AV106" s="38"/>
      <c r="AW106" s="38"/>
      <c r="AX106" s="38"/>
      <c r="AY106" s="38"/>
      <c r="AZ106" s="38">
        <f>AP106+AU106</f>
        <v>4</v>
      </c>
      <c r="BA106" s="38"/>
      <c r="BB106" s="38"/>
      <c r="BC106" s="38"/>
      <c r="BD106" s="38">
        <f>IF(AA106=0,0,AP106/AA106*100-100)</f>
        <v>0</v>
      </c>
      <c r="BE106" s="38"/>
      <c r="BF106" s="38"/>
      <c r="BG106" s="38"/>
      <c r="BH106" s="38"/>
      <c r="BI106" s="38">
        <f>IF(AF106=0,0,AU106/AF106*100-100)</f>
        <v>0</v>
      </c>
      <c r="BJ106" s="38"/>
      <c r="BK106" s="38"/>
      <c r="BL106" s="38"/>
      <c r="BM106" s="38"/>
      <c r="BN106" s="38">
        <f>IF(AK106=0,0,AZ106/AK106*100-100)</f>
        <v>0</v>
      </c>
      <c r="BO106" s="38"/>
      <c r="BP106" s="38"/>
      <c r="BQ106" s="38"/>
    </row>
    <row r="107" spans="1:80" ht="15" customHeight="1" x14ac:dyDescent="0.2">
      <c r="A107" s="43"/>
      <c r="B107" s="43"/>
      <c r="C107" s="178" t="s">
        <v>124</v>
      </c>
      <c r="D107" s="188"/>
      <c r="E107" s="188"/>
      <c r="F107" s="188"/>
      <c r="G107" s="188"/>
      <c r="H107" s="188"/>
      <c r="I107" s="188"/>
      <c r="J107" s="188"/>
      <c r="K107" s="188"/>
      <c r="L107" s="188"/>
      <c r="M107" s="188"/>
      <c r="N107" s="188"/>
      <c r="O107" s="188"/>
      <c r="P107" s="188"/>
      <c r="Q107" s="188"/>
      <c r="R107" s="188"/>
      <c r="S107" s="188"/>
      <c r="T107" s="188"/>
      <c r="U107" s="188"/>
      <c r="V107" s="188"/>
      <c r="W107" s="188"/>
      <c r="X107" s="188"/>
      <c r="Y107" s="188"/>
      <c r="Z107" s="189"/>
      <c r="AA107" s="38">
        <v>4</v>
      </c>
      <c r="AB107" s="38"/>
      <c r="AC107" s="38"/>
      <c r="AD107" s="38"/>
      <c r="AE107" s="38"/>
      <c r="AF107" s="38">
        <v>0</v>
      </c>
      <c r="AG107" s="38"/>
      <c r="AH107" s="38"/>
      <c r="AI107" s="38"/>
      <c r="AJ107" s="38"/>
      <c r="AK107" s="38">
        <v>4</v>
      </c>
      <c r="AL107" s="38"/>
      <c r="AM107" s="38"/>
      <c r="AN107" s="38"/>
      <c r="AO107" s="38"/>
      <c r="AP107" s="38">
        <v>4</v>
      </c>
      <c r="AQ107" s="38"/>
      <c r="AR107" s="38"/>
      <c r="AS107" s="38"/>
      <c r="AT107" s="38"/>
      <c r="AU107" s="38">
        <v>0</v>
      </c>
      <c r="AV107" s="38"/>
      <c r="AW107" s="38"/>
      <c r="AX107" s="38"/>
      <c r="AY107" s="38"/>
      <c r="AZ107" s="38">
        <f>AP107+AU107</f>
        <v>4</v>
      </c>
      <c r="BA107" s="38"/>
      <c r="BB107" s="38"/>
      <c r="BC107" s="38"/>
      <c r="BD107" s="38">
        <f>IF(AA107=0,0,AP107/AA107*100-100)</f>
        <v>0</v>
      </c>
      <c r="BE107" s="38"/>
      <c r="BF107" s="38"/>
      <c r="BG107" s="38"/>
      <c r="BH107" s="38"/>
      <c r="BI107" s="38">
        <f>IF(AF107=0,0,AU107/AF107*100-100)</f>
        <v>0</v>
      </c>
      <c r="BJ107" s="38"/>
      <c r="BK107" s="38"/>
      <c r="BL107" s="38"/>
      <c r="BM107" s="38"/>
      <c r="BN107" s="38">
        <f>IF(AK107=0,0,AZ107/AK107*100-100)</f>
        <v>0</v>
      </c>
      <c r="BO107" s="38"/>
      <c r="BP107" s="38"/>
      <c r="BQ107" s="38"/>
    </row>
    <row r="108" spans="1:80" ht="15" customHeight="1" x14ac:dyDescent="0.2">
      <c r="A108" s="43"/>
      <c r="B108" s="43"/>
      <c r="C108" s="178" t="s">
        <v>126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/>
      <c r="W108" s="188"/>
      <c r="X108" s="188"/>
      <c r="Y108" s="188"/>
      <c r="Z108" s="189"/>
      <c r="AA108" s="38">
        <v>749.23</v>
      </c>
      <c r="AB108" s="38"/>
      <c r="AC108" s="38"/>
      <c r="AD108" s="38"/>
      <c r="AE108" s="38"/>
      <c r="AF108" s="38">
        <v>0</v>
      </c>
      <c r="AG108" s="38"/>
      <c r="AH108" s="38"/>
      <c r="AI108" s="38"/>
      <c r="AJ108" s="38"/>
      <c r="AK108" s="38">
        <v>749.23</v>
      </c>
      <c r="AL108" s="38"/>
      <c r="AM108" s="38"/>
      <c r="AN108" s="38"/>
      <c r="AO108" s="38"/>
      <c r="AP108" s="38">
        <v>789.24300000000005</v>
      </c>
      <c r="AQ108" s="38"/>
      <c r="AR108" s="38"/>
      <c r="AS108" s="38"/>
      <c r="AT108" s="38"/>
      <c r="AU108" s="38">
        <v>0</v>
      </c>
      <c r="AV108" s="38"/>
      <c r="AW108" s="38"/>
      <c r="AX108" s="38"/>
      <c r="AY108" s="38"/>
      <c r="AZ108" s="38">
        <f>AP108+AU108</f>
        <v>789.24300000000005</v>
      </c>
      <c r="BA108" s="38"/>
      <c r="BB108" s="38"/>
      <c r="BC108" s="38"/>
      <c r="BD108" s="38">
        <f>IF(AA108=0,0,AP108/AA108*100-100)</f>
        <v>5.340549630954456</v>
      </c>
      <c r="BE108" s="38"/>
      <c r="BF108" s="38"/>
      <c r="BG108" s="38"/>
      <c r="BH108" s="38"/>
      <c r="BI108" s="38">
        <f>IF(AF108=0,0,AU108/AF108*100-100)</f>
        <v>0</v>
      </c>
      <c r="BJ108" s="38"/>
      <c r="BK108" s="38"/>
      <c r="BL108" s="38"/>
      <c r="BM108" s="38"/>
      <c r="BN108" s="38">
        <f>IF(AK108=0,0,AZ108/AK108*100-100)</f>
        <v>5.340549630954456</v>
      </c>
      <c r="BO108" s="38"/>
      <c r="BP108" s="38"/>
      <c r="BQ108" s="38"/>
    </row>
    <row r="109" spans="1:80" s="171" customFormat="1" ht="15" customHeight="1" x14ac:dyDescent="0.2">
      <c r="A109" s="133"/>
      <c r="B109" s="133"/>
      <c r="C109" s="181" t="s">
        <v>129</v>
      </c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3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</row>
    <row r="110" spans="1:80" ht="15" customHeight="1" x14ac:dyDescent="0.2">
      <c r="A110" s="43"/>
      <c r="B110" s="43"/>
      <c r="C110" s="178" t="s">
        <v>130</v>
      </c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9"/>
      <c r="AA110" s="38">
        <v>4</v>
      </c>
      <c r="AB110" s="38"/>
      <c r="AC110" s="38"/>
      <c r="AD110" s="38"/>
      <c r="AE110" s="38"/>
      <c r="AF110" s="38">
        <v>0</v>
      </c>
      <c r="AG110" s="38"/>
      <c r="AH110" s="38"/>
      <c r="AI110" s="38"/>
      <c r="AJ110" s="38"/>
      <c r="AK110" s="38">
        <v>4</v>
      </c>
      <c r="AL110" s="38"/>
      <c r="AM110" s="38"/>
      <c r="AN110" s="38"/>
      <c r="AO110" s="38"/>
      <c r="AP110" s="38">
        <v>4</v>
      </c>
      <c r="AQ110" s="38"/>
      <c r="AR110" s="38"/>
      <c r="AS110" s="38"/>
      <c r="AT110" s="38"/>
      <c r="AU110" s="38">
        <v>0</v>
      </c>
      <c r="AV110" s="38"/>
      <c r="AW110" s="38"/>
      <c r="AX110" s="38"/>
      <c r="AY110" s="38"/>
      <c r="AZ110" s="38">
        <f>AP110+AU110</f>
        <v>4</v>
      </c>
      <c r="BA110" s="38"/>
      <c r="BB110" s="38"/>
      <c r="BC110" s="38"/>
      <c r="BD110" s="38">
        <f>IF(AA110=0,0,AP110/AA110*100-100)</f>
        <v>0</v>
      </c>
      <c r="BE110" s="38"/>
      <c r="BF110" s="38"/>
      <c r="BG110" s="38"/>
      <c r="BH110" s="38"/>
      <c r="BI110" s="38">
        <f>IF(AF110=0,0,AU110/AF110*100-100)</f>
        <v>0</v>
      </c>
      <c r="BJ110" s="38"/>
      <c r="BK110" s="38"/>
      <c r="BL110" s="38"/>
      <c r="BM110" s="38"/>
      <c r="BN110" s="38">
        <f>IF(AK110=0,0,AZ110/AK110*100-100)</f>
        <v>0</v>
      </c>
      <c r="BO110" s="38"/>
      <c r="BP110" s="38"/>
      <c r="BQ110" s="38"/>
    </row>
    <row r="111" spans="1:80" ht="15" customHeight="1" x14ac:dyDescent="0.2">
      <c r="A111" s="43"/>
      <c r="B111" s="43"/>
      <c r="C111" s="178" t="s">
        <v>132</v>
      </c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8"/>
      <c r="S111" s="188"/>
      <c r="T111" s="188"/>
      <c r="U111" s="188"/>
      <c r="V111" s="188"/>
      <c r="W111" s="188"/>
      <c r="X111" s="188"/>
      <c r="Y111" s="188"/>
      <c r="Z111" s="189"/>
      <c r="AA111" s="38">
        <v>200</v>
      </c>
      <c r="AB111" s="38"/>
      <c r="AC111" s="38"/>
      <c r="AD111" s="38"/>
      <c r="AE111" s="38"/>
      <c r="AF111" s="38">
        <v>0</v>
      </c>
      <c r="AG111" s="38"/>
      <c r="AH111" s="38"/>
      <c r="AI111" s="38"/>
      <c r="AJ111" s="38"/>
      <c r="AK111" s="38">
        <v>200</v>
      </c>
      <c r="AL111" s="38"/>
      <c r="AM111" s="38"/>
      <c r="AN111" s="38"/>
      <c r="AO111" s="38"/>
      <c r="AP111" s="38">
        <v>200</v>
      </c>
      <c r="AQ111" s="38"/>
      <c r="AR111" s="38"/>
      <c r="AS111" s="38"/>
      <c r="AT111" s="38"/>
      <c r="AU111" s="38">
        <v>0</v>
      </c>
      <c r="AV111" s="38"/>
      <c r="AW111" s="38"/>
      <c r="AX111" s="38"/>
      <c r="AY111" s="38"/>
      <c r="AZ111" s="38">
        <f>AP111+AU111</f>
        <v>200</v>
      </c>
      <c r="BA111" s="38"/>
      <c r="BB111" s="38"/>
      <c r="BC111" s="38"/>
      <c r="BD111" s="38">
        <f>IF(AA111=0,0,AP111/AA111*100-100)</f>
        <v>0</v>
      </c>
      <c r="BE111" s="38"/>
      <c r="BF111" s="38"/>
      <c r="BG111" s="38"/>
      <c r="BH111" s="38"/>
      <c r="BI111" s="38">
        <f>IF(AF111=0,0,AU111/AF111*100-100)</f>
        <v>0</v>
      </c>
      <c r="BJ111" s="38"/>
      <c r="BK111" s="38"/>
      <c r="BL111" s="38"/>
      <c r="BM111" s="38"/>
      <c r="BN111" s="38">
        <f>IF(AK111=0,0,AZ111/AK111*100-100)</f>
        <v>0</v>
      </c>
      <c r="BO111" s="38"/>
      <c r="BP111" s="38"/>
      <c r="BQ111" s="38"/>
    </row>
    <row r="112" spans="1:80" s="171" customFormat="1" ht="15" customHeight="1" x14ac:dyDescent="0.2">
      <c r="A112" s="133"/>
      <c r="B112" s="133"/>
      <c r="C112" s="181" t="s">
        <v>134</v>
      </c>
      <c r="D112" s="182"/>
      <c r="E112" s="182"/>
      <c r="F112" s="182"/>
      <c r="G112" s="182"/>
      <c r="H112" s="182"/>
      <c r="I112" s="182"/>
      <c r="J112" s="182"/>
      <c r="K112" s="182"/>
      <c r="L112" s="182"/>
      <c r="M112" s="182"/>
      <c r="N112" s="182"/>
      <c r="O112" s="182"/>
      <c r="P112" s="182"/>
      <c r="Q112" s="182"/>
      <c r="R112" s="182"/>
      <c r="S112" s="182"/>
      <c r="T112" s="182"/>
      <c r="U112" s="182"/>
      <c r="V112" s="182"/>
      <c r="W112" s="182"/>
      <c r="X112" s="182"/>
      <c r="Y112" s="182"/>
      <c r="Z112" s="183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</row>
    <row r="113" spans="1:107" ht="15" customHeight="1" x14ac:dyDescent="0.2">
      <c r="A113" s="43"/>
      <c r="B113" s="43"/>
      <c r="C113" s="178" t="s">
        <v>135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9"/>
      <c r="AA113" s="38">
        <v>100</v>
      </c>
      <c r="AB113" s="38"/>
      <c r="AC113" s="38"/>
      <c r="AD113" s="38"/>
      <c r="AE113" s="38"/>
      <c r="AF113" s="38">
        <v>0</v>
      </c>
      <c r="AG113" s="38"/>
      <c r="AH113" s="38"/>
      <c r="AI113" s="38"/>
      <c r="AJ113" s="38"/>
      <c r="AK113" s="38">
        <v>100</v>
      </c>
      <c r="AL113" s="38"/>
      <c r="AM113" s="38"/>
      <c r="AN113" s="38"/>
      <c r="AO113" s="38"/>
      <c r="AP113" s="38">
        <v>100</v>
      </c>
      <c r="AQ113" s="38"/>
      <c r="AR113" s="38"/>
      <c r="AS113" s="38"/>
      <c r="AT113" s="38"/>
      <c r="AU113" s="38">
        <v>0</v>
      </c>
      <c r="AV113" s="38"/>
      <c r="AW113" s="38"/>
      <c r="AX113" s="38"/>
      <c r="AY113" s="38"/>
      <c r="AZ113" s="38">
        <f>AP113+AU113</f>
        <v>100</v>
      </c>
      <c r="BA113" s="38"/>
      <c r="BB113" s="38"/>
      <c r="BC113" s="38"/>
      <c r="BD113" s="38">
        <f>IF(AA113=0,0,AP113/AA113*100-100)</f>
        <v>0</v>
      </c>
      <c r="BE113" s="38"/>
      <c r="BF113" s="38"/>
      <c r="BG113" s="38"/>
      <c r="BH113" s="38"/>
      <c r="BI113" s="38">
        <f>IF(AF113=0,0,AU113/AF113*100-100)</f>
        <v>0</v>
      </c>
      <c r="BJ113" s="38"/>
      <c r="BK113" s="38"/>
      <c r="BL113" s="38"/>
      <c r="BM113" s="38"/>
      <c r="BN113" s="38">
        <f>IF(AK113=0,0,AZ113/AK113*100-100)</f>
        <v>0</v>
      </c>
      <c r="BO113" s="38"/>
      <c r="BP113" s="38"/>
      <c r="BQ113" s="38"/>
    </row>
    <row r="114" spans="1:107" ht="15.75" customHeight="1" x14ac:dyDescent="0.2">
      <c r="A114" s="52" t="s">
        <v>61</v>
      </c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2"/>
      <c r="AN114" s="52"/>
      <c r="AO114" s="52"/>
      <c r="AP114" s="52"/>
      <c r="AQ114" s="52"/>
      <c r="AR114" s="52"/>
      <c r="AS114" s="52"/>
      <c r="AT114" s="52"/>
      <c r="AU114" s="52"/>
      <c r="AV114" s="52"/>
      <c r="AW114" s="52"/>
      <c r="AX114" s="52"/>
      <c r="AY114" s="52"/>
      <c r="AZ114" s="52"/>
      <c r="BA114" s="52"/>
      <c r="BB114" s="52"/>
      <c r="BC114" s="52"/>
      <c r="BD114" s="52"/>
      <c r="BE114" s="52"/>
      <c r="BF114" s="52"/>
      <c r="BG114" s="52"/>
      <c r="BH114" s="52"/>
      <c r="BI114" s="52"/>
      <c r="BJ114" s="52"/>
      <c r="BK114" s="52"/>
      <c r="BL114" s="52"/>
      <c r="BM114" s="52"/>
      <c r="BN114" s="52"/>
      <c r="BO114" s="52"/>
      <c r="BP114" s="52"/>
      <c r="BQ114" s="52"/>
    </row>
    <row r="115" spans="1:107" ht="15" customHeight="1" x14ac:dyDescent="0.2">
      <c r="A115" s="51" t="s">
        <v>147</v>
      </c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</row>
    <row r="116" spans="1:107" s="30" customFormat="1" ht="47.25" customHeight="1" x14ac:dyDescent="0.2">
      <c r="A116" s="129" t="s">
        <v>62</v>
      </c>
      <c r="B116" s="129"/>
      <c r="C116" s="129" t="s">
        <v>4</v>
      </c>
      <c r="D116" s="129"/>
      <c r="E116" s="129"/>
      <c r="F116" s="129"/>
      <c r="G116" s="129"/>
      <c r="H116" s="129"/>
      <c r="I116" s="129"/>
      <c r="J116" s="129"/>
      <c r="K116" s="129"/>
      <c r="L116" s="129"/>
      <c r="M116" s="129"/>
      <c r="N116" s="129"/>
      <c r="O116" s="129"/>
      <c r="P116" s="129"/>
      <c r="Q116" s="129"/>
      <c r="R116" s="129"/>
      <c r="S116" s="129" t="s">
        <v>63</v>
      </c>
      <c r="T116" s="129"/>
      <c r="U116" s="129"/>
      <c r="V116" s="129"/>
      <c r="W116" s="129"/>
      <c r="X116" s="129"/>
      <c r="Y116" s="129"/>
      <c r="Z116" s="129"/>
      <c r="AA116" s="129" t="s">
        <v>64</v>
      </c>
      <c r="AB116" s="129"/>
      <c r="AC116" s="129"/>
      <c r="AD116" s="129"/>
      <c r="AE116" s="129"/>
      <c r="AF116" s="129"/>
      <c r="AG116" s="129"/>
      <c r="AH116" s="129"/>
      <c r="AI116" s="129" t="s">
        <v>65</v>
      </c>
      <c r="AJ116" s="129"/>
      <c r="AK116" s="129"/>
      <c r="AL116" s="129"/>
      <c r="AM116" s="129"/>
      <c r="AN116" s="129"/>
      <c r="AO116" s="129"/>
      <c r="AP116" s="129"/>
      <c r="AQ116" s="129" t="s">
        <v>0</v>
      </c>
      <c r="AR116" s="129"/>
      <c r="AS116" s="129"/>
      <c r="AT116" s="129"/>
      <c r="AU116" s="129"/>
      <c r="AV116" s="129"/>
      <c r="AW116" s="129"/>
      <c r="AX116" s="129"/>
      <c r="AY116" s="129" t="s">
        <v>66</v>
      </c>
      <c r="AZ116" s="43"/>
      <c r="BA116" s="43"/>
      <c r="BB116" s="43"/>
      <c r="BC116" s="43"/>
      <c r="BD116" s="43"/>
      <c r="BE116" s="43"/>
      <c r="BF116" s="43"/>
      <c r="BG116" s="129" t="s">
        <v>67</v>
      </c>
      <c r="BH116" s="43"/>
      <c r="BI116" s="43"/>
      <c r="BJ116" s="43"/>
      <c r="BK116" s="43"/>
      <c r="BL116" s="43"/>
      <c r="BM116" s="43"/>
      <c r="BN116" s="43"/>
      <c r="BO116" s="29"/>
      <c r="BP116" s="29"/>
      <c r="BQ116" s="29"/>
    </row>
    <row r="117" spans="1:107" s="30" customFormat="1" ht="18" hidden="1" customHeight="1" x14ac:dyDescent="0.2">
      <c r="A117" s="43" t="s">
        <v>11</v>
      </c>
      <c r="B117" s="43"/>
      <c r="C117" s="130" t="s">
        <v>12</v>
      </c>
      <c r="D117" s="130"/>
      <c r="E117" s="130"/>
      <c r="F117" s="130"/>
      <c r="G117" s="130"/>
      <c r="H117" s="130"/>
      <c r="I117" s="130"/>
      <c r="J117" s="130"/>
      <c r="K117" s="130"/>
      <c r="L117" s="130"/>
      <c r="M117" s="130"/>
      <c r="N117" s="130"/>
      <c r="O117" s="130"/>
      <c r="P117" s="130"/>
      <c r="Q117" s="130"/>
      <c r="R117" s="130"/>
      <c r="S117" s="131" t="s">
        <v>8</v>
      </c>
      <c r="T117" s="131"/>
      <c r="U117" s="131"/>
      <c r="V117" s="131"/>
      <c r="W117" s="131"/>
      <c r="X117" s="131" t="s">
        <v>7</v>
      </c>
      <c r="Y117" s="131"/>
      <c r="Z117" s="131"/>
      <c r="AA117" s="131"/>
      <c r="AB117" s="131"/>
      <c r="AC117" s="134" t="s">
        <v>13</v>
      </c>
      <c r="AD117" s="132"/>
      <c r="AE117" s="132"/>
      <c r="AF117" s="132"/>
      <c r="AG117" s="132"/>
      <c r="AH117" s="132"/>
      <c r="AI117" s="131" t="s">
        <v>9</v>
      </c>
      <c r="AJ117" s="131"/>
      <c r="AK117" s="131"/>
      <c r="AL117" s="131"/>
      <c r="AM117" s="131"/>
      <c r="AN117" s="131" t="s">
        <v>10</v>
      </c>
      <c r="AO117" s="131"/>
      <c r="AP117" s="131"/>
      <c r="AQ117" s="131"/>
      <c r="AR117" s="131"/>
      <c r="AS117" s="134" t="s">
        <v>13</v>
      </c>
      <c r="AT117" s="132"/>
      <c r="AU117" s="132"/>
      <c r="AV117" s="132"/>
      <c r="AW117" s="132"/>
      <c r="AX117" s="132"/>
      <c r="AY117" s="53" t="s">
        <v>14</v>
      </c>
      <c r="AZ117" s="53"/>
      <c r="BA117" s="53"/>
      <c r="BB117" s="53"/>
      <c r="BC117" s="53"/>
      <c r="BD117" s="53" t="s">
        <v>14</v>
      </c>
      <c r="BE117" s="53"/>
      <c r="BF117" s="53"/>
      <c r="BG117" s="53"/>
      <c r="BH117" s="53"/>
      <c r="BI117" s="132" t="s">
        <v>13</v>
      </c>
      <c r="BJ117" s="132"/>
      <c r="BK117" s="132"/>
      <c r="BL117" s="132"/>
      <c r="BM117" s="132"/>
      <c r="BN117" s="132"/>
      <c r="BO117" s="31"/>
      <c r="BP117" s="31"/>
      <c r="BQ117" s="31"/>
      <c r="CA117" s="30" t="s">
        <v>15</v>
      </c>
    </row>
    <row r="118" spans="1:107" s="24" customFormat="1" ht="15" customHeight="1" x14ac:dyDescent="0.25">
      <c r="A118" s="129">
        <v>1</v>
      </c>
      <c r="B118" s="129"/>
      <c r="C118" s="129">
        <v>2</v>
      </c>
      <c r="D118" s="129"/>
      <c r="E118" s="129"/>
      <c r="F118" s="129"/>
      <c r="G118" s="129"/>
      <c r="H118" s="129"/>
      <c r="I118" s="129"/>
      <c r="J118" s="129"/>
      <c r="K118" s="129"/>
      <c r="L118" s="129"/>
      <c r="M118" s="129"/>
      <c r="N118" s="129"/>
      <c r="O118" s="129"/>
      <c r="P118" s="129"/>
      <c r="Q118" s="129"/>
      <c r="R118" s="129"/>
      <c r="S118" s="129">
        <v>3</v>
      </c>
      <c r="T118" s="43"/>
      <c r="U118" s="43"/>
      <c r="V118" s="43"/>
      <c r="W118" s="43"/>
      <c r="X118" s="43"/>
      <c r="Y118" s="43"/>
      <c r="Z118" s="43"/>
      <c r="AA118" s="129">
        <v>4</v>
      </c>
      <c r="AB118" s="43"/>
      <c r="AC118" s="43"/>
      <c r="AD118" s="43"/>
      <c r="AE118" s="43"/>
      <c r="AF118" s="43"/>
      <c r="AG118" s="43"/>
      <c r="AH118" s="43"/>
      <c r="AI118" s="129">
        <v>5</v>
      </c>
      <c r="AJ118" s="43"/>
      <c r="AK118" s="43"/>
      <c r="AL118" s="43"/>
      <c r="AM118" s="43"/>
      <c r="AN118" s="43"/>
      <c r="AO118" s="43"/>
      <c r="AP118" s="43"/>
      <c r="AQ118" s="129" t="s">
        <v>68</v>
      </c>
      <c r="AR118" s="43"/>
      <c r="AS118" s="43"/>
      <c r="AT118" s="43"/>
      <c r="AU118" s="43"/>
      <c r="AV118" s="43"/>
      <c r="AW118" s="43"/>
      <c r="AX118" s="43"/>
      <c r="AY118" s="129">
        <v>7</v>
      </c>
      <c r="AZ118" s="43"/>
      <c r="BA118" s="43"/>
      <c r="BB118" s="43"/>
      <c r="BC118" s="43"/>
      <c r="BD118" s="43"/>
      <c r="BE118" s="43"/>
      <c r="BF118" s="43"/>
      <c r="BG118" s="151" t="s">
        <v>69</v>
      </c>
      <c r="BH118" s="43"/>
      <c r="BI118" s="43"/>
      <c r="BJ118" s="43"/>
      <c r="BK118" s="43"/>
      <c r="BL118" s="43"/>
      <c r="BM118" s="43"/>
      <c r="BN118" s="43"/>
      <c r="BO118" s="28"/>
      <c r="BP118" s="28"/>
      <c r="BQ118" s="28"/>
    </row>
    <row r="119" spans="1:107" s="33" customFormat="1" ht="16.5" customHeight="1" x14ac:dyDescent="0.25">
      <c r="A119" s="133" t="s">
        <v>5</v>
      </c>
      <c r="B119" s="133"/>
      <c r="C119" s="85" t="s">
        <v>70</v>
      </c>
      <c r="D119" s="85"/>
      <c r="E119" s="85"/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150" t="s">
        <v>41</v>
      </c>
      <c r="T119" s="137"/>
      <c r="U119" s="137"/>
      <c r="V119" s="137"/>
      <c r="W119" s="137"/>
      <c r="X119" s="137"/>
      <c r="Y119" s="137"/>
      <c r="Z119" s="137"/>
      <c r="AA119" s="147">
        <f>AA120+AA121+AA122+AA123</f>
        <v>0</v>
      </c>
      <c r="AB119" s="142"/>
      <c r="AC119" s="142"/>
      <c r="AD119" s="142"/>
      <c r="AE119" s="142"/>
      <c r="AF119" s="142"/>
      <c r="AG119" s="142"/>
      <c r="AH119" s="142"/>
      <c r="AI119" s="147">
        <f>AI120+AI121+AI122+AI123</f>
        <v>0</v>
      </c>
      <c r="AJ119" s="142"/>
      <c r="AK119" s="142"/>
      <c r="AL119" s="142"/>
      <c r="AM119" s="142"/>
      <c r="AN119" s="142"/>
      <c r="AO119" s="142"/>
      <c r="AP119" s="142"/>
      <c r="AQ119" s="147">
        <f>AQ120+AQ121+AQ122+AQ123</f>
        <v>0</v>
      </c>
      <c r="AR119" s="142"/>
      <c r="AS119" s="142"/>
      <c r="AT119" s="142"/>
      <c r="AU119" s="142"/>
      <c r="AV119" s="142"/>
      <c r="AW119" s="142"/>
      <c r="AX119" s="142"/>
      <c r="AY119" s="143" t="s">
        <v>41</v>
      </c>
      <c r="AZ119" s="144"/>
      <c r="BA119" s="144"/>
      <c r="BB119" s="144"/>
      <c r="BC119" s="144"/>
      <c r="BD119" s="144"/>
      <c r="BE119" s="144"/>
      <c r="BF119" s="144"/>
      <c r="BG119" s="143" t="s">
        <v>41</v>
      </c>
      <c r="BH119" s="144"/>
      <c r="BI119" s="144"/>
      <c r="BJ119" s="144"/>
      <c r="BK119" s="144"/>
      <c r="BL119" s="144"/>
      <c r="BM119" s="144"/>
      <c r="BN119" s="144"/>
      <c r="BO119" s="32"/>
      <c r="BP119" s="32"/>
      <c r="BQ119" s="32"/>
    </row>
    <row r="120" spans="1:107" s="30" customFormat="1" ht="14.25" customHeight="1" x14ac:dyDescent="0.2">
      <c r="A120" s="43"/>
      <c r="B120" s="43"/>
      <c r="C120" s="135" t="s">
        <v>71</v>
      </c>
      <c r="D120" s="135"/>
      <c r="E120" s="135"/>
      <c r="F120" s="135"/>
      <c r="G120" s="135"/>
      <c r="H120" s="135"/>
      <c r="I120" s="135"/>
      <c r="J120" s="135"/>
      <c r="K120" s="135"/>
      <c r="L120" s="135"/>
      <c r="M120" s="135"/>
      <c r="N120" s="135"/>
      <c r="O120" s="135"/>
      <c r="P120" s="135"/>
      <c r="Q120" s="135"/>
      <c r="R120" s="135"/>
      <c r="S120" s="136" t="s">
        <v>41</v>
      </c>
      <c r="T120" s="137"/>
      <c r="U120" s="137"/>
      <c r="V120" s="137"/>
      <c r="W120" s="137"/>
      <c r="X120" s="137"/>
      <c r="Y120" s="137"/>
      <c r="Z120" s="137"/>
      <c r="AA120" s="141">
        <v>0</v>
      </c>
      <c r="AB120" s="142"/>
      <c r="AC120" s="142"/>
      <c r="AD120" s="142"/>
      <c r="AE120" s="142"/>
      <c r="AF120" s="142"/>
      <c r="AG120" s="142"/>
      <c r="AH120" s="142"/>
      <c r="AI120" s="138">
        <v>0</v>
      </c>
      <c r="AJ120" s="139"/>
      <c r="AK120" s="139"/>
      <c r="AL120" s="139"/>
      <c r="AM120" s="139"/>
      <c r="AN120" s="139"/>
      <c r="AO120" s="139"/>
      <c r="AP120" s="140"/>
      <c r="AQ120" s="141">
        <f>AI120-AA120</f>
        <v>0</v>
      </c>
      <c r="AR120" s="142"/>
      <c r="AS120" s="142"/>
      <c r="AT120" s="142"/>
      <c r="AU120" s="142"/>
      <c r="AV120" s="142"/>
      <c r="AW120" s="142"/>
      <c r="AX120" s="142"/>
      <c r="AY120" s="152" t="s">
        <v>41</v>
      </c>
      <c r="AZ120" s="144"/>
      <c r="BA120" s="144"/>
      <c r="BB120" s="144"/>
      <c r="BC120" s="144"/>
      <c r="BD120" s="144"/>
      <c r="BE120" s="144"/>
      <c r="BF120" s="144"/>
      <c r="BG120" s="152" t="s">
        <v>41</v>
      </c>
      <c r="BH120" s="144"/>
      <c r="BI120" s="144"/>
      <c r="BJ120" s="144"/>
      <c r="BK120" s="144"/>
      <c r="BL120" s="144"/>
      <c r="BM120" s="144"/>
      <c r="BN120" s="144"/>
      <c r="BO120" s="31"/>
      <c r="BP120" s="31"/>
      <c r="BQ120" s="31"/>
    </row>
    <row r="121" spans="1:107" s="30" customFormat="1" ht="31.5" customHeight="1" x14ac:dyDescent="0.2">
      <c r="A121" s="43"/>
      <c r="B121" s="43"/>
      <c r="C121" s="135" t="s">
        <v>72</v>
      </c>
      <c r="D121" s="135"/>
      <c r="E121" s="135"/>
      <c r="F121" s="135"/>
      <c r="G121" s="135"/>
      <c r="H121" s="135"/>
      <c r="I121" s="135"/>
      <c r="J121" s="135"/>
      <c r="K121" s="135"/>
      <c r="L121" s="135"/>
      <c r="M121" s="135"/>
      <c r="N121" s="135"/>
      <c r="O121" s="135"/>
      <c r="P121" s="135"/>
      <c r="Q121" s="135"/>
      <c r="R121" s="135"/>
      <c r="S121" s="136" t="s">
        <v>41</v>
      </c>
      <c r="T121" s="137"/>
      <c r="U121" s="137"/>
      <c r="V121" s="137"/>
      <c r="W121" s="137"/>
      <c r="X121" s="137"/>
      <c r="Y121" s="137"/>
      <c r="Z121" s="137"/>
      <c r="AA121" s="141">
        <v>0</v>
      </c>
      <c r="AB121" s="142"/>
      <c r="AC121" s="142"/>
      <c r="AD121" s="142"/>
      <c r="AE121" s="142"/>
      <c r="AF121" s="142"/>
      <c r="AG121" s="142"/>
      <c r="AH121" s="142"/>
      <c r="AI121" s="141">
        <v>0</v>
      </c>
      <c r="AJ121" s="142"/>
      <c r="AK121" s="142"/>
      <c r="AL121" s="142"/>
      <c r="AM121" s="142"/>
      <c r="AN121" s="142"/>
      <c r="AO121" s="142"/>
      <c r="AP121" s="142"/>
      <c r="AQ121" s="141">
        <f>AI121-AA121</f>
        <v>0</v>
      </c>
      <c r="AR121" s="142"/>
      <c r="AS121" s="142"/>
      <c r="AT121" s="142"/>
      <c r="AU121" s="142"/>
      <c r="AV121" s="142"/>
      <c r="AW121" s="142"/>
      <c r="AX121" s="142"/>
      <c r="AY121" s="152" t="s">
        <v>41</v>
      </c>
      <c r="AZ121" s="144"/>
      <c r="BA121" s="144"/>
      <c r="BB121" s="144"/>
      <c r="BC121" s="144"/>
      <c r="BD121" s="144"/>
      <c r="BE121" s="144"/>
      <c r="BF121" s="144"/>
      <c r="BG121" s="152" t="s">
        <v>41</v>
      </c>
      <c r="BH121" s="144"/>
      <c r="BI121" s="144"/>
      <c r="BJ121" s="144"/>
      <c r="BK121" s="144"/>
      <c r="BL121" s="144"/>
      <c r="BM121" s="144"/>
      <c r="BN121" s="144"/>
      <c r="BO121" s="31"/>
      <c r="BP121" s="31"/>
      <c r="BQ121" s="31"/>
    </row>
    <row r="122" spans="1:107" s="24" customFormat="1" ht="15.75" customHeight="1" x14ac:dyDescent="0.25">
      <c r="A122" s="43"/>
      <c r="B122" s="43"/>
      <c r="C122" s="135" t="s">
        <v>73</v>
      </c>
      <c r="D122" s="135"/>
      <c r="E122" s="135"/>
      <c r="F122" s="135"/>
      <c r="G122" s="135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36" t="s">
        <v>41</v>
      </c>
      <c r="T122" s="137"/>
      <c r="U122" s="137"/>
      <c r="V122" s="137"/>
      <c r="W122" s="137"/>
      <c r="X122" s="137"/>
      <c r="Y122" s="137"/>
      <c r="Z122" s="137"/>
      <c r="AA122" s="141">
        <v>0</v>
      </c>
      <c r="AB122" s="142"/>
      <c r="AC122" s="142"/>
      <c r="AD122" s="142"/>
      <c r="AE122" s="142"/>
      <c r="AF122" s="142"/>
      <c r="AG122" s="142"/>
      <c r="AH122" s="142"/>
      <c r="AI122" s="141">
        <v>0</v>
      </c>
      <c r="AJ122" s="142"/>
      <c r="AK122" s="142"/>
      <c r="AL122" s="142"/>
      <c r="AM122" s="142"/>
      <c r="AN122" s="142"/>
      <c r="AO122" s="142"/>
      <c r="AP122" s="142"/>
      <c r="AQ122" s="141">
        <f>AI122-AA122</f>
        <v>0</v>
      </c>
      <c r="AR122" s="142"/>
      <c r="AS122" s="142"/>
      <c r="AT122" s="142"/>
      <c r="AU122" s="142"/>
      <c r="AV122" s="142"/>
      <c r="AW122" s="142"/>
      <c r="AX122" s="142"/>
      <c r="AY122" s="152" t="s">
        <v>41</v>
      </c>
      <c r="AZ122" s="144"/>
      <c r="BA122" s="144"/>
      <c r="BB122" s="144"/>
      <c r="BC122" s="144"/>
      <c r="BD122" s="144"/>
      <c r="BE122" s="144"/>
      <c r="BF122" s="144"/>
      <c r="BG122" s="152" t="s">
        <v>41</v>
      </c>
      <c r="BH122" s="144"/>
      <c r="BI122" s="144"/>
      <c r="BJ122" s="144"/>
      <c r="BK122" s="144"/>
      <c r="BL122" s="144"/>
      <c r="BM122" s="144"/>
      <c r="BN122" s="144"/>
      <c r="BO122" s="28"/>
      <c r="BP122" s="28"/>
      <c r="BQ122" s="28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  <c r="DA122" s="34"/>
      <c r="DB122" s="34"/>
      <c r="DC122" s="34"/>
    </row>
    <row r="123" spans="1:107" s="33" customFormat="1" ht="15" customHeight="1" x14ac:dyDescent="0.25">
      <c r="A123" s="43"/>
      <c r="B123" s="43"/>
      <c r="C123" s="135" t="s">
        <v>74</v>
      </c>
      <c r="D123" s="135"/>
      <c r="E123" s="135"/>
      <c r="F123" s="135"/>
      <c r="G123" s="135"/>
      <c r="H123" s="135"/>
      <c r="I123" s="135"/>
      <c r="J123" s="135"/>
      <c r="K123" s="135"/>
      <c r="L123" s="135"/>
      <c r="M123" s="135"/>
      <c r="N123" s="135"/>
      <c r="O123" s="135"/>
      <c r="P123" s="135"/>
      <c r="Q123" s="135"/>
      <c r="R123" s="135"/>
      <c r="S123" s="136" t="s">
        <v>41</v>
      </c>
      <c r="T123" s="137"/>
      <c r="U123" s="137"/>
      <c r="V123" s="137"/>
      <c r="W123" s="137"/>
      <c r="X123" s="137"/>
      <c r="Y123" s="137"/>
      <c r="Z123" s="137"/>
      <c r="AA123" s="141">
        <v>0</v>
      </c>
      <c r="AB123" s="142"/>
      <c r="AC123" s="142"/>
      <c r="AD123" s="142"/>
      <c r="AE123" s="142"/>
      <c r="AF123" s="142"/>
      <c r="AG123" s="142"/>
      <c r="AH123" s="142"/>
      <c r="AI123" s="141">
        <v>0</v>
      </c>
      <c r="AJ123" s="142"/>
      <c r="AK123" s="142"/>
      <c r="AL123" s="142"/>
      <c r="AM123" s="142"/>
      <c r="AN123" s="142"/>
      <c r="AO123" s="142"/>
      <c r="AP123" s="142"/>
      <c r="AQ123" s="141">
        <f>AI123-AA123</f>
        <v>0</v>
      </c>
      <c r="AR123" s="142"/>
      <c r="AS123" s="142"/>
      <c r="AT123" s="142"/>
      <c r="AU123" s="142"/>
      <c r="AV123" s="142"/>
      <c r="AW123" s="142"/>
      <c r="AX123" s="142"/>
      <c r="AY123" s="152" t="s">
        <v>41</v>
      </c>
      <c r="AZ123" s="144"/>
      <c r="BA123" s="144"/>
      <c r="BB123" s="144"/>
      <c r="BC123" s="144"/>
      <c r="BD123" s="144"/>
      <c r="BE123" s="144"/>
      <c r="BF123" s="144"/>
      <c r="BG123" s="152" t="s">
        <v>41</v>
      </c>
      <c r="BH123" s="144"/>
      <c r="BI123" s="144"/>
      <c r="BJ123" s="144"/>
      <c r="BK123" s="144"/>
      <c r="BL123" s="144"/>
      <c r="BM123" s="144"/>
      <c r="BN123" s="144"/>
      <c r="BO123" s="32"/>
      <c r="BP123" s="32"/>
      <c r="BQ123" s="32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  <c r="CS123" s="35"/>
      <c r="CT123" s="35"/>
      <c r="CU123" s="35"/>
      <c r="CV123" s="35"/>
      <c r="CW123" s="35"/>
      <c r="CX123" s="35"/>
      <c r="CY123" s="35"/>
      <c r="CZ123" s="35"/>
      <c r="DA123" s="35"/>
      <c r="DB123" s="35"/>
      <c r="DC123" s="35"/>
    </row>
    <row r="124" spans="1:107" ht="15.75" customHeight="1" x14ac:dyDescent="0.2">
      <c r="A124" s="207" t="s">
        <v>156</v>
      </c>
      <c r="B124" s="179"/>
      <c r="C124" s="179"/>
      <c r="D124" s="179"/>
      <c r="E124" s="179"/>
      <c r="F124" s="179"/>
      <c r="G124" s="179"/>
      <c r="H124" s="179"/>
      <c r="I124" s="179"/>
      <c r="J124" s="179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9"/>
      <c r="Z124" s="179"/>
      <c r="AA124" s="179"/>
      <c r="AB124" s="179"/>
      <c r="AC124" s="179"/>
      <c r="AD124" s="179"/>
      <c r="AE124" s="179"/>
      <c r="AF124" s="179"/>
      <c r="AG124" s="179"/>
      <c r="AH124" s="179"/>
      <c r="AI124" s="179"/>
      <c r="AJ124" s="179"/>
      <c r="AK124" s="179"/>
      <c r="AL124" s="179"/>
      <c r="AM124" s="179"/>
      <c r="AN124" s="179"/>
      <c r="AO124" s="179"/>
      <c r="AP124" s="179"/>
      <c r="AQ124" s="179"/>
      <c r="AR124" s="179"/>
      <c r="AS124" s="179"/>
      <c r="AT124" s="179"/>
      <c r="AU124" s="179"/>
      <c r="AV124" s="179"/>
      <c r="AW124" s="179"/>
      <c r="AX124" s="179"/>
      <c r="AY124" s="179"/>
      <c r="AZ124" s="179"/>
      <c r="BA124" s="179"/>
      <c r="BB124" s="179"/>
      <c r="BC124" s="179"/>
      <c r="BD124" s="179"/>
      <c r="BE124" s="179"/>
      <c r="BF124" s="179"/>
      <c r="BG124" s="179"/>
      <c r="BH124" s="179"/>
      <c r="BI124" s="179"/>
      <c r="BJ124" s="179"/>
      <c r="BK124" s="179"/>
      <c r="BL124" s="179"/>
      <c r="BM124" s="179"/>
      <c r="BN124" s="180"/>
      <c r="BO124" s="6"/>
      <c r="BP124" s="6"/>
      <c r="BQ124" s="6"/>
    </row>
    <row r="125" spans="1:107" s="37" customFormat="1" ht="15" customHeight="1" x14ac:dyDescent="0.2">
      <c r="A125" s="133" t="s">
        <v>22</v>
      </c>
      <c r="B125" s="133"/>
      <c r="C125" s="85" t="s">
        <v>75</v>
      </c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150" t="s">
        <v>41</v>
      </c>
      <c r="T125" s="137"/>
      <c r="U125" s="137"/>
      <c r="V125" s="137"/>
      <c r="W125" s="137"/>
      <c r="X125" s="137"/>
      <c r="Y125" s="137"/>
      <c r="Z125" s="137"/>
      <c r="AA125" s="147">
        <v>0</v>
      </c>
      <c r="AB125" s="142"/>
      <c r="AC125" s="142"/>
      <c r="AD125" s="142"/>
      <c r="AE125" s="142"/>
      <c r="AF125" s="142"/>
      <c r="AG125" s="142"/>
      <c r="AH125" s="142"/>
      <c r="AI125" s="147">
        <v>0</v>
      </c>
      <c r="AJ125" s="142"/>
      <c r="AK125" s="142"/>
      <c r="AL125" s="142"/>
      <c r="AM125" s="142"/>
      <c r="AN125" s="142"/>
      <c r="AO125" s="142"/>
      <c r="AP125" s="142"/>
      <c r="AQ125" s="153">
        <f>AI125-AA125</f>
        <v>0</v>
      </c>
      <c r="AR125" s="154"/>
      <c r="AS125" s="154"/>
      <c r="AT125" s="154"/>
      <c r="AU125" s="154"/>
      <c r="AV125" s="154"/>
      <c r="AW125" s="154"/>
      <c r="AX125" s="154"/>
      <c r="AY125" s="143" t="s">
        <v>41</v>
      </c>
      <c r="AZ125" s="144"/>
      <c r="BA125" s="144"/>
      <c r="BB125" s="144"/>
      <c r="BC125" s="144"/>
      <c r="BD125" s="144"/>
      <c r="BE125" s="144"/>
      <c r="BF125" s="144"/>
      <c r="BG125" s="143" t="s">
        <v>41</v>
      </c>
      <c r="BH125" s="144"/>
      <c r="BI125" s="144"/>
      <c r="BJ125" s="144"/>
      <c r="BK125" s="144"/>
      <c r="BL125" s="144"/>
      <c r="BM125" s="144"/>
      <c r="BN125" s="144"/>
      <c r="BO125" s="31"/>
      <c r="BP125" s="31"/>
      <c r="BQ125" s="31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</row>
    <row r="126" spans="1:107" ht="15.75" customHeight="1" x14ac:dyDescent="0.2">
      <c r="A126" s="207" t="s">
        <v>157</v>
      </c>
      <c r="B126" s="179"/>
      <c r="C126" s="179"/>
      <c r="D126" s="179"/>
      <c r="E126" s="179"/>
      <c r="F126" s="179"/>
      <c r="G126" s="179"/>
      <c r="H126" s="179"/>
      <c r="I126" s="179"/>
      <c r="J126" s="179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179"/>
      <c r="AV126" s="179"/>
      <c r="AW126" s="179"/>
      <c r="AX126" s="179"/>
      <c r="AY126" s="179"/>
      <c r="AZ126" s="179"/>
      <c r="BA126" s="179"/>
      <c r="BB126" s="179"/>
      <c r="BC126" s="179"/>
      <c r="BD126" s="179"/>
      <c r="BE126" s="179"/>
      <c r="BF126" s="179"/>
      <c r="BG126" s="179"/>
      <c r="BH126" s="179"/>
      <c r="BI126" s="179"/>
      <c r="BJ126" s="179"/>
      <c r="BK126" s="179"/>
      <c r="BL126" s="179"/>
      <c r="BM126" s="179"/>
      <c r="BN126" s="180"/>
      <c r="BO126" s="6"/>
      <c r="BP126" s="6"/>
      <c r="BQ126" s="6"/>
    </row>
    <row r="127" spans="1:107" ht="15.75" customHeight="1" x14ac:dyDescent="0.2">
      <c r="A127" s="207" t="s">
        <v>158</v>
      </c>
      <c r="B127" s="179"/>
      <c r="C127" s="179"/>
      <c r="D127" s="179"/>
      <c r="E127" s="179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79"/>
      <c r="AK127" s="179"/>
      <c r="AL127" s="179"/>
      <c r="AM127" s="179"/>
      <c r="AN127" s="179"/>
      <c r="AO127" s="179"/>
      <c r="AP127" s="179"/>
      <c r="AQ127" s="179"/>
      <c r="AR127" s="179"/>
      <c r="AS127" s="179"/>
      <c r="AT127" s="179"/>
      <c r="AU127" s="179"/>
      <c r="AV127" s="179"/>
      <c r="AW127" s="179"/>
      <c r="AX127" s="179"/>
      <c r="AY127" s="179"/>
      <c r="AZ127" s="179"/>
      <c r="BA127" s="179"/>
      <c r="BB127" s="179"/>
      <c r="BC127" s="179"/>
      <c r="BD127" s="179"/>
      <c r="BE127" s="179"/>
      <c r="BF127" s="179"/>
      <c r="BG127" s="179"/>
      <c r="BH127" s="179"/>
      <c r="BI127" s="179"/>
      <c r="BJ127" s="179"/>
      <c r="BK127" s="179"/>
      <c r="BL127" s="179"/>
      <c r="BM127" s="179"/>
      <c r="BN127" s="180"/>
      <c r="BO127" s="6"/>
      <c r="BP127" s="6"/>
      <c r="BQ127" s="6"/>
    </row>
    <row r="128" spans="1:107" s="33" customFormat="1" ht="15.75" customHeight="1" x14ac:dyDescent="0.25">
      <c r="A128" s="149" t="s">
        <v>45</v>
      </c>
      <c r="B128" s="149"/>
      <c r="C128" s="85" t="s">
        <v>76</v>
      </c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145"/>
      <c r="T128" s="146"/>
      <c r="U128" s="146"/>
      <c r="V128" s="146"/>
      <c r="W128" s="146"/>
      <c r="X128" s="146"/>
      <c r="Y128" s="146"/>
      <c r="Z128" s="146"/>
      <c r="AA128" s="147">
        <v>0</v>
      </c>
      <c r="AB128" s="148"/>
      <c r="AC128" s="148"/>
      <c r="AD128" s="148"/>
      <c r="AE128" s="148"/>
      <c r="AF128" s="148"/>
      <c r="AG128" s="148"/>
      <c r="AH128" s="148"/>
      <c r="AI128" s="147">
        <v>0</v>
      </c>
      <c r="AJ128" s="148"/>
      <c r="AK128" s="148"/>
      <c r="AL128" s="148"/>
      <c r="AM128" s="148"/>
      <c r="AN128" s="148"/>
      <c r="AO128" s="148"/>
      <c r="AP128" s="148"/>
      <c r="AQ128" s="147">
        <f>AI128-AA128</f>
        <v>0</v>
      </c>
      <c r="AR128" s="148"/>
      <c r="AS128" s="148"/>
      <c r="AT128" s="148"/>
      <c r="AU128" s="148"/>
      <c r="AV128" s="148"/>
      <c r="AW128" s="148"/>
      <c r="AX128" s="148"/>
      <c r="AY128" s="143" t="s">
        <v>41</v>
      </c>
      <c r="AZ128" s="144"/>
      <c r="BA128" s="144"/>
      <c r="BB128" s="144"/>
      <c r="BC128" s="144"/>
      <c r="BD128" s="144"/>
      <c r="BE128" s="144"/>
      <c r="BF128" s="144"/>
      <c r="BG128" s="143" t="s">
        <v>41</v>
      </c>
      <c r="BH128" s="144"/>
      <c r="BI128" s="144"/>
      <c r="BJ128" s="144"/>
      <c r="BK128" s="144"/>
      <c r="BL128" s="144"/>
      <c r="BM128" s="144"/>
      <c r="BN128" s="144"/>
      <c r="BO128" s="32"/>
      <c r="BP128" s="32"/>
      <c r="BQ128" s="32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  <c r="CS128" s="35"/>
      <c r="CT128" s="35"/>
      <c r="CU128" s="35"/>
      <c r="CV128" s="35"/>
      <c r="CW128" s="35"/>
      <c r="CX128" s="35"/>
      <c r="CY128" s="35"/>
      <c r="CZ128" s="35"/>
      <c r="DA128" s="35"/>
      <c r="DB128" s="35"/>
      <c r="DC128" s="35"/>
    </row>
    <row r="129" spans="1:107" s="24" customFormat="1" ht="15.75" hidden="1" customHeight="1" x14ac:dyDescent="0.25">
      <c r="A129" s="43" t="s">
        <v>11</v>
      </c>
      <c r="B129" s="43"/>
      <c r="C129" s="135" t="s">
        <v>12</v>
      </c>
      <c r="D129" s="135"/>
      <c r="E129" s="135"/>
      <c r="F129" s="135"/>
      <c r="G129" s="135"/>
      <c r="H129" s="135"/>
      <c r="I129" s="135"/>
      <c r="J129" s="135"/>
      <c r="K129" s="135"/>
      <c r="L129" s="135"/>
      <c r="M129" s="135"/>
      <c r="N129" s="135"/>
      <c r="O129" s="135"/>
      <c r="P129" s="135"/>
      <c r="Q129" s="135"/>
      <c r="R129" s="135"/>
      <c r="S129" s="145" t="s">
        <v>33</v>
      </c>
      <c r="T129" s="146"/>
      <c r="U129" s="146"/>
      <c r="V129" s="146"/>
      <c r="W129" s="146"/>
      <c r="X129" s="146"/>
      <c r="Y129" s="146"/>
      <c r="Z129" s="146"/>
      <c r="AA129" s="141" t="s">
        <v>91</v>
      </c>
      <c r="AB129" s="141"/>
      <c r="AC129" s="141"/>
      <c r="AD129" s="141"/>
      <c r="AE129" s="141"/>
      <c r="AF129" s="141"/>
      <c r="AG129" s="141"/>
      <c r="AH129" s="141"/>
      <c r="AI129" s="141" t="s">
        <v>99</v>
      </c>
      <c r="AJ129" s="141"/>
      <c r="AK129" s="141"/>
      <c r="AL129" s="141"/>
      <c r="AM129" s="141"/>
      <c r="AN129" s="141"/>
      <c r="AO129" s="141"/>
      <c r="AP129" s="141"/>
      <c r="AQ129" s="147" t="s">
        <v>103</v>
      </c>
      <c r="AR129" s="148"/>
      <c r="AS129" s="148"/>
      <c r="AT129" s="148"/>
      <c r="AU129" s="148"/>
      <c r="AV129" s="148"/>
      <c r="AW129" s="148"/>
      <c r="AX129" s="148"/>
      <c r="AY129" s="146" t="s">
        <v>19</v>
      </c>
      <c r="AZ129" s="146"/>
      <c r="BA129" s="146"/>
      <c r="BB129" s="146"/>
      <c r="BC129" s="146"/>
      <c r="BD129" s="146"/>
      <c r="BE129" s="146"/>
      <c r="BF129" s="146"/>
      <c r="BG129" s="146" t="s">
        <v>102</v>
      </c>
      <c r="BH129" s="137"/>
      <c r="BI129" s="137"/>
      <c r="BJ129" s="137"/>
      <c r="BK129" s="137"/>
      <c r="BL129" s="137"/>
      <c r="BM129" s="137"/>
      <c r="BN129" s="137"/>
      <c r="BO129" s="28"/>
      <c r="BP129" s="28"/>
      <c r="BQ129" s="28"/>
      <c r="BR129" s="34"/>
      <c r="BS129" s="34"/>
      <c r="BT129" s="34"/>
      <c r="BU129" s="34"/>
      <c r="BV129" s="34"/>
      <c r="BW129" s="34"/>
      <c r="BX129" s="34"/>
      <c r="BY129" s="34"/>
      <c r="BZ129" s="34"/>
      <c r="CA129" s="36" t="s">
        <v>100</v>
      </c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  <c r="DA129" s="34"/>
      <c r="DB129" s="34"/>
      <c r="DC129" s="34"/>
    </row>
    <row r="130" spans="1:107" s="24" customFormat="1" ht="15.75" customHeight="1" x14ac:dyDescent="0.25">
      <c r="A130" s="43"/>
      <c r="B130" s="43"/>
      <c r="C130" s="135"/>
      <c r="D130" s="135"/>
      <c r="E130" s="135"/>
      <c r="F130" s="135"/>
      <c r="G130" s="135"/>
      <c r="H130" s="135"/>
      <c r="I130" s="135"/>
      <c r="J130" s="135"/>
      <c r="K130" s="135"/>
      <c r="L130" s="135"/>
      <c r="M130" s="135"/>
      <c r="N130" s="135"/>
      <c r="O130" s="135"/>
      <c r="P130" s="135"/>
      <c r="Q130" s="135"/>
      <c r="R130" s="135"/>
      <c r="S130" s="145"/>
      <c r="T130" s="146"/>
      <c r="U130" s="146"/>
      <c r="V130" s="146"/>
      <c r="W130" s="146"/>
      <c r="X130" s="146"/>
      <c r="Y130" s="146"/>
      <c r="Z130" s="146"/>
      <c r="AA130" s="147"/>
      <c r="AB130" s="142"/>
      <c r="AC130" s="142"/>
      <c r="AD130" s="142"/>
      <c r="AE130" s="142"/>
      <c r="AF130" s="142"/>
      <c r="AG130" s="142"/>
      <c r="AH130" s="142"/>
      <c r="AI130" s="153"/>
      <c r="AJ130" s="154"/>
      <c r="AK130" s="154"/>
      <c r="AL130" s="154"/>
      <c r="AM130" s="154"/>
      <c r="AN130" s="154"/>
      <c r="AO130" s="154"/>
      <c r="AP130" s="154"/>
      <c r="AQ130" s="153"/>
      <c r="AR130" s="154"/>
      <c r="AS130" s="154"/>
      <c r="AT130" s="154"/>
      <c r="AU130" s="154"/>
      <c r="AV130" s="154"/>
      <c r="AW130" s="154"/>
      <c r="AX130" s="154"/>
      <c r="AY130" s="146"/>
      <c r="AZ130" s="146"/>
      <c r="BA130" s="146"/>
      <c r="BB130" s="146"/>
      <c r="BC130" s="146"/>
      <c r="BD130" s="146"/>
      <c r="BE130" s="146"/>
      <c r="BF130" s="146"/>
      <c r="BG130" s="146"/>
      <c r="BH130" s="146"/>
      <c r="BI130" s="146"/>
      <c r="BJ130" s="146"/>
      <c r="BK130" s="146"/>
      <c r="BL130" s="146"/>
      <c r="BM130" s="146"/>
      <c r="BN130" s="146"/>
      <c r="BO130" s="28"/>
      <c r="BP130" s="28"/>
      <c r="BQ130" s="28"/>
      <c r="CA130" s="30" t="s">
        <v>92</v>
      </c>
    </row>
    <row r="131" spans="1:107" s="33" customFormat="1" ht="32.25" customHeight="1" x14ac:dyDescent="0.25">
      <c r="A131" s="149" t="s">
        <v>46</v>
      </c>
      <c r="B131" s="149"/>
      <c r="C131" s="85" t="s">
        <v>77</v>
      </c>
      <c r="D131" s="85"/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150" t="s">
        <v>41</v>
      </c>
      <c r="T131" s="155"/>
      <c r="U131" s="155"/>
      <c r="V131" s="155"/>
      <c r="W131" s="155"/>
      <c r="X131" s="155"/>
      <c r="Y131" s="155"/>
      <c r="Z131" s="155"/>
      <c r="AA131" s="147">
        <v>0</v>
      </c>
      <c r="AB131" s="148"/>
      <c r="AC131" s="148"/>
      <c r="AD131" s="148"/>
      <c r="AE131" s="148"/>
      <c r="AF131" s="148"/>
      <c r="AG131" s="148"/>
      <c r="AH131" s="148"/>
      <c r="AI131" s="147">
        <v>0</v>
      </c>
      <c r="AJ131" s="148"/>
      <c r="AK131" s="148"/>
      <c r="AL131" s="148"/>
      <c r="AM131" s="148"/>
      <c r="AN131" s="148"/>
      <c r="AO131" s="148"/>
      <c r="AP131" s="148"/>
      <c r="AQ131" s="147">
        <f>AI131-AA131</f>
        <v>0</v>
      </c>
      <c r="AR131" s="148"/>
      <c r="AS131" s="148"/>
      <c r="AT131" s="148"/>
      <c r="AU131" s="148"/>
      <c r="AV131" s="148"/>
      <c r="AW131" s="148"/>
      <c r="AX131" s="148"/>
      <c r="AY131" s="143" t="s">
        <v>41</v>
      </c>
      <c r="AZ131" s="144"/>
      <c r="BA131" s="144"/>
      <c r="BB131" s="144"/>
      <c r="BC131" s="144"/>
      <c r="BD131" s="144"/>
      <c r="BE131" s="144"/>
      <c r="BF131" s="144"/>
      <c r="BG131" s="143" t="s">
        <v>41</v>
      </c>
      <c r="BH131" s="144"/>
      <c r="BI131" s="144"/>
      <c r="BJ131" s="144"/>
      <c r="BK131" s="144"/>
      <c r="BL131" s="144"/>
      <c r="BM131" s="144"/>
      <c r="BN131" s="144"/>
      <c r="BO131" s="32"/>
      <c r="BP131" s="32"/>
      <c r="BQ131" s="32"/>
    </row>
    <row r="132" spans="1:107" ht="15.75" customHeight="1" x14ac:dyDescent="0.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</row>
    <row r="133" spans="1:107" ht="15.75" customHeight="1" x14ac:dyDescent="0.2">
      <c r="A133" s="52" t="s">
        <v>78</v>
      </c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  <c r="AM133" s="52"/>
      <c r="AN133" s="52"/>
      <c r="AO133" s="52"/>
      <c r="AP133" s="52"/>
      <c r="AQ133" s="52"/>
      <c r="AR133" s="52"/>
      <c r="AS133" s="52"/>
      <c r="AT133" s="52"/>
      <c r="AU133" s="52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  <c r="BQ133" s="52"/>
    </row>
    <row r="134" spans="1:107" ht="15.75" customHeight="1" x14ac:dyDescent="0.2">
      <c r="A134" s="208" t="s">
        <v>159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6"/>
      <c r="BP134" s="6"/>
      <c r="BQ134" s="6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</row>
    <row r="135" spans="1:107" ht="15.75" customHeight="1" x14ac:dyDescent="0.2">
      <c r="A135" s="52" t="s">
        <v>79</v>
      </c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  <c r="BK135" s="52"/>
      <c r="BL135" s="52"/>
      <c r="BM135" s="52"/>
      <c r="BN135" s="52"/>
      <c r="BO135" s="52"/>
      <c r="BP135" s="52"/>
      <c r="BQ135" s="52"/>
    </row>
    <row r="136" spans="1:107" ht="38.25" customHeight="1" x14ac:dyDescent="0.2">
      <c r="A136" s="208" t="s">
        <v>160</v>
      </c>
      <c r="B136" s="179"/>
      <c r="C136" s="179"/>
      <c r="D136" s="179"/>
      <c r="E136" s="179"/>
      <c r="F136" s="179"/>
      <c r="G136" s="179"/>
      <c r="H136" s="179"/>
      <c r="I136" s="179"/>
      <c r="J136" s="179"/>
      <c r="K136" s="179"/>
      <c r="L136" s="179"/>
      <c r="M136" s="179"/>
      <c r="N136" s="179"/>
      <c r="O136" s="179"/>
      <c r="P136" s="179"/>
      <c r="Q136" s="179"/>
      <c r="R136" s="179"/>
      <c r="S136" s="179"/>
      <c r="T136" s="179"/>
      <c r="U136" s="179"/>
      <c r="V136" s="179"/>
      <c r="W136" s="179"/>
      <c r="X136" s="179"/>
      <c r="Y136" s="179"/>
      <c r="Z136" s="179"/>
      <c r="AA136" s="179"/>
      <c r="AB136" s="179"/>
      <c r="AC136" s="179"/>
      <c r="AD136" s="179"/>
      <c r="AE136" s="179"/>
      <c r="AF136" s="179"/>
      <c r="AG136" s="179"/>
      <c r="AH136" s="179"/>
      <c r="AI136" s="179"/>
      <c r="AJ136" s="179"/>
      <c r="AK136" s="179"/>
      <c r="AL136" s="179"/>
      <c r="AM136" s="179"/>
      <c r="AN136" s="179"/>
      <c r="AO136" s="179"/>
      <c r="AP136" s="179"/>
      <c r="AQ136" s="179"/>
      <c r="AR136" s="179"/>
      <c r="AS136" s="179"/>
      <c r="AT136" s="179"/>
      <c r="AU136" s="179"/>
      <c r="AV136" s="179"/>
      <c r="AW136" s="179"/>
      <c r="AX136" s="179"/>
      <c r="AY136" s="179"/>
      <c r="AZ136" s="179"/>
      <c r="BA136" s="179"/>
      <c r="BB136" s="179"/>
      <c r="BC136" s="179"/>
      <c r="BD136" s="179"/>
      <c r="BE136" s="179"/>
      <c r="BF136" s="179"/>
      <c r="BG136" s="179"/>
      <c r="BH136" s="179"/>
      <c r="BI136" s="179"/>
      <c r="BJ136" s="179"/>
      <c r="BK136" s="179"/>
      <c r="BL136" s="179"/>
      <c r="BM136" s="179"/>
      <c r="BN136" s="180"/>
      <c r="BO136" s="6"/>
      <c r="BP136" s="6"/>
      <c r="BQ136" s="6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</row>
    <row r="137" spans="1:107" ht="15.75" customHeight="1" x14ac:dyDescent="0.25">
      <c r="A137" s="24" t="s">
        <v>80</v>
      </c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</row>
    <row r="138" spans="1:107" ht="15.75" customHeight="1" x14ac:dyDescent="0.2">
      <c r="A138" s="52" t="s">
        <v>81</v>
      </c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156"/>
      <c r="N138" s="156"/>
      <c r="O138" s="156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</row>
    <row r="139" spans="1:107" ht="15.75" customHeight="1" x14ac:dyDescent="0.2">
      <c r="A139" s="208" t="s">
        <v>161</v>
      </c>
      <c r="B139" s="179"/>
      <c r="C139" s="179"/>
      <c r="D139" s="179"/>
      <c r="E139" s="179"/>
      <c r="F139" s="179"/>
      <c r="G139" s="179"/>
      <c r="H139" s="179"/>
      <c r="I139" s="179"/>
      <c r="J139" s="179"/>
      <c r="K139" s="179"/>
      <c r="L139" s="179"/>
      <c r="M139" s="179"/>
      <c r="N139" s="179"/>
      <c r="O139" s="179"/>
      <c r="P139" s="179"/>
      <c r="Q139" s="179"/>
      <c r="R139" s="179"/>
      <c r="S139" s="179"/>
      <c r="T139" s="179"/>
      <c r="U139" s="179"/>
      <c r="V139" s="179"/>
      <c r="W139" s="179"/>
      <c r="X139" s="179"/>
      <c r="Y139" s="179"/>
      <c r="Z139" s="179"/>
      <c r="AA139" s="179"/>
      <c r="AB139" s="179"/>
      <c r="AC139" s="179"/>
      <c r="AD139" s="179"/>
      <c r="AE139" s="179"/>
      <c r="AF139" s="179"/>
      <c r="AG139" s="179"/>
      <c r="AH139" s="179"/>
      <c r="AI139" s="179"/>
      <c r="AJ139" s="179"/>
      <c r="AK139" s="179"/>
      <c r="AL139" s="179"/>
      <c r="AM139" s="179"/>
      <c r="AN139" s="179"/>
      <c r="AO139" s="179"/>
      <c r="AP139" s="179"/>
      <c r="AQ139" s="179"/>
      <c r="AR139" s="179"/>
      <c r="AS139" s="179"/>
      <c r="AT139" s="179"/>
      <c r="AU139" s="179"/>
      <c r="AV139" s="179"/>
      <c r="AW139" s="179"/>
      <c r="AX139" s="179"/>
      <c r="AY139" s="179"/>
      <c r="AZ139" s="179"/>
      <c r="BA139" s="179"/>
      <c r="BB139" s="179"/>
      <c r="BC139" s="179"/>
      <c r="BD139" s="179"/>
      <c r="BE139" s="179"/>
      <c r="BF139" s="179"/>
      <c r="BG139" s="179"/>
      <c r="BH139" s="179"/>
      <c r="BI139" s="179"/>
      <c r="BJ139" s="179"/>
      <c r="BK139" s="179"/>
      <c r="BL139" s="179"/>
      <c r="BM139" s="179"/>
      <c r="BN139" s="180"/>
      <c r="BO139" s="12"/>
      <c r="BP139" s="12"/>
      <c r="BQ139" s="12"/>
    </row>
    <row r="140" spans="1:107" ht="15.75" customHeight="1" x14ac:dyDescent="0.2">
      <c r="A140" s="52" t="s">
        <v>82</v>
      </c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156"/>
      <c r="N140" s="156"/>
      <c r="O140" s="156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</row>
    <row r="141" spans="1:107" ht="25.5" customHeight="1" x14ac:dyDescent="0.2">
      <c r="A141" s="208" t="s">
        <v>162</v>
      </c>
      <c r="B141" s="179"/>
      <c r="C141" s="179"/>
      <c r="D141" s="179"/>
      <c r="E141" s="179"/>
      <c r="F141" s="179"/>
      <c r="G141" s="179"/>
      <c r="H141" s="179"/>
      <c r="I141" s="179"/>
      <c r="J141" s="179"/>
      <c r="K141" s="179"/>
      <c r="L141" s="179"/>
      <c r="M141" s="179"/>
      <c r="N141" s="179"/>
      <c r="O141" s="179"/>
      <c r="P141" s="179"/>
      <c r="Q141" s="179"/>
      <c r="R141" s="179"/>
      <c r="S141" s="179"/>
      <c r="T141" s="179"/>
      <c r="U141" s="179"/>
      <c r="V141" s="179"/>
      <c r="W141" s="179"/>
      <c r="X141" s="179"/>
      <c r="Y141" s="179"/>
      <c r="Z141" s="179"/>
      <c r="AA141" s="179"/>
      <c r="AB141" s="179"/>
      <c r="AC141" s="179"/>
      <c r="AD141" s="179"/>
      <c r="AE141" s="179"/>
      <c r="AF141" s="179"/>
      <c r="AG141" s="179"/>
      <c r="AH141" s="179"/>
      <c r="AI141" s="179"/>
      <c r="AJ141" s="179"/>
      <c r="AK141" s="179"/>
      <c r="AL141" s="179"/>
      <c r="AM141" s="179"/>
      <c r="AN141" s="179"/>
      <c r="AO141" s="179"/>
      <c r="AP141" s="179"/>
      <c r="AQ141" s="179"/>
      <c r="AR141" s="179"/>
      <c r="AS141" s="179"/>
      <c r="AT141" s="179"/>
      <c r="AU141" s="179"/>
      <c r="AV141" s="179"/>
      <c r="AW141" s="179"/>
      <c r="AX141" s="179"/>
      <c r="AY141" s="179"/>
      <c r="AZ141" s="179"/>
      <c r="BA141" s="179"/>
      <c r="BB141" s="179"/>
      <c r="BC141" s="179"/>
      <c r="BD141" s="179"/>
      <c r="BE141" s="179"/>
      <c r="BF141" s="179"/>
      <c r="BG141" s="179"/>
      <c r="BH141" s="179"/>
      <c r="BI141" s="179"/>
      <c r="BJ141" s="179"/>
      <c r="BK141" s="179"/>
      <c r="BL141" s="179"/>
      <c r="BM141" s="179"/>
      <c r="BN141" s="180"/>
      <c r="BO141" s="12"/>
      <c r="BP141" s="12"/>
      <c r="BQ141" s="12"/>
    </row>
    <row r="142" spans="1:107" ht="15.75" customHeight="1" x14ac:dyDescent="0.2">
      <c r="A142" s="52" t="s">
        <v>83</v>
      </c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156"/>
      <c r="N142" s="156"/>
      <c r="O142" s="156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</row>
    <row r="143" spans="1:107" ht="15.75" customHeight="1" x14ac:dyDescent="0.2">
      <c r="A143" s="208" t="s">
        <v>163</v>
      </c>
      <c r="B143" s="179"/>
      <c r="C143" s="179"/>
      <c r="D143" s="179"/>
      <c r="E143" s="179"/>
      <c r="F143" s="179"/>
      <c r="G143" s="179"/>
      <c r="H143" s="179"/>
      <c r="I143" s="179"/>
      <c r="J143" s="179"/>
      <c r="K143" s="179"/>
      <c r="L143" s="179"/>
      <c r="M143" s="179"/>
      <c r="N143" s="179"/>
      <c r="O143" s="179"/>
      <c r="P143" s="179"/>
      <c r="Q143" s="179"/>
      <c r="R143" s="179"/>
      <c r="S143" s="179"/>
      <c r="T143" s="179"/>
      <c r="U143" s="179"/>
      <c r="V143" s="179"/>
      <c r="W143" s="179"/>
      <c r="X143" s="179"/>
      <c r="Y143" s="179"/>
      <c r="Z143" s="179"/>
      <c r="AA143" s="179"/>
      <c r="AB143" s="179"/>
      <c r="AC143" s="179"/>
      <c r="AD143" s="179"/>
      <c r="AE143" s="179"/>
      <c r="AF143" s="179"/>
      <c r="AG143" s="179"/>
      <c r="AH143" s="179"/>
      <c r="AI143" s="179"/>
      <c r="AJ143" s="179"/>
      <c r="AK143" s="179"/>
      <c r="AL143" s="179"/>
      <c r="AM143" s="179"/>
      <c r="AN143" s="179"/>
      <c r="AO143" s="179"/>
      <c r="AP143" s="179"/>
      <c r="AQ143" s="179"/>
      <c r="AR143" s="179"/>
      <c r="AS143" s="179"/>
      <c r="AT143" s="179"/>
      <c r="AU143" s="179"/>
      <c r="AV143" s="179"/>
      <c r="AW143" s="179"/>
      <c r="AX143" s="179"/>
      <c r="AY143" s="179"/>
      <c r="AZ143" s="179"/>
      <c r="BA143" s="179"/>
      <c r="BB143" s="179"/>
      <c r="BC143" s="179"/>
      <c r="BD143" s="179"/>
      <c r="BE143" s="179"/>
      <c r="BF143" s="179"/>
      <c r="BG143" s="179"/>
      <c r="BH143" s="179"/>
      <c r="BI143" s="179"/>
      <c r="BJ143" s="179"/>
      <c r="BK143" s="179"/>
      <c r="BL143" s="179"/>
      <c r="BM143" s="179"/>
      <c r="BN143" s="180"/>
      <c r="BO143" s="12"/>
      <c r="BP143" s="12"/>
      <c r="BQ143" s="12"/>
    </row>
    <row r="144" spans="1:107" ht="15.75" customHeight="1" x14ac:dyDescent="0.2">
      <c r="A144" s="52" t="s">
        <v>84</v>
      </c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156"/>
      <c r="N144" s="156"/>
      <c r="O144" s="156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</row>
    <row r="145" spans="1:69" ht="15.75" customHeight="1" x14ac:dyDescent="0.2">
      <c r="A145" s="208" t="s">
        <v>164</v>
      </c>
      <c r="B145" s="179"/>
      <c r="C145" s="179"/>
      <c r="D145" s="179"/>
      <c r="E145" s="179"/>
      <c r="F145" s="179"/>
      <c r="G145" s="179"/>
      <c r="H145" s="179"/>
      <c r="I145" s="179"/>
      <c r="J145" s="179"/>
      <c r="K145" s="179"/>
      <c r="L145" s="179"/>
      <c r="M145" s="179"/>
      <c r="N145" s="179"/>
      <c r="O145" s="179"/>
      <c r="P145" s="179"/>
      <c r="Q145" s="179"/>
      <c r="R145" s="179"/>
      <c r="S145" s="179"/>
      <c r="T145" s="179"/>
      <c r="U145" s="179"/>
      <c r="V145" s="179"/>
      <c r="W145" s="179"/>
      <c r="X145" s="179"/>
      <c r="Y145" s="179"/>
      <c r="Z145" s="179"/>
      <c r="AA145" s="179"/>
      <c r="AB145" s="179"/>
      <c r="AC145" s="179"/>
      <c r="AD145" s="179"/>
      <c r="AE145" s="179"/>
      <c r="AF145" s="179"/>
      <c r="AG145" s="179"/>
      <c r="AH145" s="179"/>
      <c r="AI145" s="179"/>
      <c r="AJ145" s="179"/>
      <c r="AK145" s="179"/>
      <c r="AL145" s="179"/>
      <c r="AM145" s="179"/>
      <c r="AN145" s="179"/>
      <c r="AO145" s="179"/>
      <c r="AP145" s="179"/>
      <c r="AQ145" s="179"/>
      <c r="AR145" s="179"/>
      <c r="AS145" s="179"/>
      <c r="AT145" s="179"/>
      <c r="AU145" s="179"/>
      <c r="AV145" s="179"/>
      <c r="AW145" s="179"/>
      <c r="AX145" s="179"/>
      <c r="AY145" s="179"/>
      <c r="AZ145" s="179"/>
      <c r="BA145" s="179"/>
      <c r="BB145" s="179"/>
      <c r="BC145" s="179"/>
      <c r="BD145" s="179"/>
      <c r="BE145" s="179"/>
      <c r="BF145" s="179"/>
      <c r="BG145" s="179"/>
      <c r="BH145" s="179"/>
      <c r="BI145" s="179"/>
      <c r="BJ145" s="179"/>
      <c r="BK145" s="179"/>
      <c r="BL145" s="179"/>
      <c r="BM145" s="179"/>
      <c r="BN145" s="180"/>
      <c r="BO145" s="12"/>
      <c r="BP145" s="12"/>
      <c r="BQ145" s="12"/>
    </row>
    <row r="146" spans="1:69" ht="15.75" customHeight="1" x14ac:dyDescent="0.2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</row>
    <row r="147" spans="1:69" ht="42" customHeight="1" x14ac:dyDescent="0.25">
      <c r="A147" s="198" t="s">
        <v>141</v>
      </c>
      <c r="B147" s="199"/>
      <c r="C147" s="199"/>
      <c r="D147" s="199"/>
      <c r="E147" s="199"/>
      <c r="F147" s="199"/>
      <c r="G147" s="199"/>
      <c r="H147" s="199"/>
      <c r="I147" s="199"/>
      <c r="J147" s="199"/>
      <c r="K147" s="199"/>
      <c r="L147" s="199"/>
      <c r="M147" s="199"/>
      <c r="N147" s="199"/>
      <c r="O147" s="199"/>
      <c r="P147" s="199"/>
      <c r="Q147" s="199"/>
      <c r="R147" s="199"/>
      <c r="S147" s="199"/>
      <c r="T147" s="199"/>
      <c r="U147" s="199"/>
      <c r="V147" s="199"/>
      <c r="W147" s="77"/>
      <c r="X147" s="77"/>
      <c r="Y147" s="77"/>
      <c r="Z147" s="77"/>
      <c r="AA147" s="77"/>
      <c r="AB147" s="77"/>
      <c r="AC147" s="77"/>
      <c r="AD147" s="77"/>
      <c r="AE147" s="77"/>
      <c r="AF147" s="77"/>
      <c r="AG147" s="77"/>
      <c r="AH147" s="77"/>
      <c r="AI147" s="77"/>
      <c r="AJ147" s="77"/>
      <c r="AK147" s="77"/>
      <c r="AL147" s="77"/>
      <c r="AM147" s="77"/>
      <c r="AN147" s="3"/>
      <c r="AO147" s="3"/>
      <c r="AP147" s="202" t="s">
        <v>143</v>
      </c>
      <c r="AQ147" s="203"/>
      <c r="AR147" s="203"/>
      <c r="AS147" s="203"/>
      <c r="AT147" s="203"/>
      <c r="AU147" s="203"/>
      <c r="AV147" s="203"/>
      <c r="AW147" s="203"/>
      <c r="AX147" s="203"/>
      <c r="AY147" s="203"/>
      <c r="AZ147" s="203"/>
      <c r="BA147" s="203"/>
      <c r="BB147" s="203"/>
      <c r="BC147" s="203"/>
      <c r="BD147" s="203"/>
      <c r="BE147" s="203"/>
      <c r="BF147" s="203"/>
      <c r="BG147" s="203"/>
      <c r="BH147" s="203"/>
    </row>
    <row r="148" spans="1:69" x14ac:dyDescent="0.2">
      <c r="W148" s="80" t="s">
        <v>6</v>
      </c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4"/>
      <c r="AO148" s="4"/>
      <c r="AP148" s="80" t="s">
        <v>32</v>
      </c>
      <c r="AQ148" s="80"/>
      <c r="AR148" s="80"/>
      <c r="AS148" s="80"/>
      <c r="AT148" s="80"/>
      <c r="AU148" s="80"/>
      <c r="AV148" s="80"/>
      <c r="AW148" s="80"/>
      <c r="AX148" s="80"/>
      <c r="AY148" s="80"/>
      <c r="AZ148" s="80"/>
      <c r="BA148" s="80"/>
      <c r="BB148" s="80"/>
      <c r="BC148" s="80"/>
      <c r="BD148" s="80"/>
      <c r="BE148" s="80"/>
      <c r="BF148" s="80"/>
      <c r="BG148" s="80"/>
      <c r="BH148" s="80"/>
    </row>
    <row r="151" spans="1:69" ht="15.95" customHeight="1" x14ac:dyDescent="0.25">
      <c r="A151" s="200" t="s">
        <v>142</v>
      </c>
      <c r="B151" s="201"/>
      <c r="C151" s="201"/>
      <c r="D151" s="201"/>
      <c r="E151" s="201"/>
      <c r="F151" s="201"/>
      <c r="G151" s="201"/>
      <c r="H151" s="201"/>
      <c r="I151" s="201"/>
      <c r="J151" s="201"/>
      <c r="K151" s="201"/>
      <c r="L151" s="201"/>
      <c r="M151" s="201"/>
      <c r="N151" s="201"/>
      <c r="O151" s="201"/>
      <c r="P151" s="201"/>
      <c r="Q151" s="201"/>
      <c r="R151" s="201"/>
      <c r="S151" s="201"/>
      <c r="T151" s="201"/>
      <c r="U151" s="201"/>
      <c r="V151" s="20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3"/>
      <c r="AO151" s="3"/>
      <c r="AP151" s="204" t="s">
        <v>144</v>
      </c>
      <c r="AQ151" s="205"/>
      <c r="AR151" s="205"/>
      <c r="AS151" s="205"/>
      <c r="AT151" s="205"/>
      <c r="AU151" s="205"/>
      <c r="AV151" s="205"/>
      <c r="AW151" s="205"/>
      <c r="AX151" s="205"/>
      <c r="AY151" s="205"/>
      <c r="AZ151" s="205"/>
      <c r="BA151" s="205"/>
      <c r="BB151" s="205"/>
      <c r="BC151" s="205"/>
      <c r="BD151" s="205"/>
      <c r="BE151" s="205"/>
      <c r="BF151" s="205"/>
      <c r="BG151" s="205"/>
      <c r="BH151" s="205"/>
    </row>
    <row r="152" spans="1:69" x14ac:dyDescent="0.2">
      <c r="W152" s="80" t="s">
        <v>6</v>
      </c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4"/>
      <c r="AO152" s="4"/>
      <c r="AP152" s="80" t="s">
        <v>32</v>
      </c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</row>
  </sheetData>
  <mergeCells count="726">
    <mergeCell ref="C100:BQ100"/>
    <mergeCell ref="AU113:AY113"/>
    <mergeCell ref="AZ113:BC113"/>
    <mergeCell ref="BD113:BH113"/>
    <mergeCell ref="BI113:BM113"/>
    <mergeCell ref="BN113:BQ113"/>
    <mergeCell ref="A113:B113"/>
    <mergeCell ref="C113:Z113"/>
    <mergeCell ref="AA113:AE113"/>
    <mergeCell ref="AF113:AJ113"/>
    <mergeCell ref="AK113:AO113"/>
    <mergeCell ref="AP113:AT113"/>
    <mergeCell ref="AP112:AT112"/>
    <mergeCell ref="AU112:AY112"/>
    <mergeCell ref="AZ112:BC112"/>
    <mergeCell ref="BD112:BH112"/>
    <mergeCell ref="BI112:BM112"/>
    <mergeCell ref="BN112:BQ112"/>
    <mergeCell ref="AU111:AY111"/>
    <mergeCell ref="AZ111:BC111"/>
    <mergeCell ref="BD111:BH111"/>
    <mergeCell ref="BI111:BM111"/>
    <mergeCell ref="BN111:BQ111"/>
    <mergeCell ref="A112:B112"/>
    <mergeCell ref="C112:Z112"/>
    <mergeCell ref="AA112:AE112"/>
    <mergeCell ref="AF112:AJ112"/>
    <mergeCell ref="AK112:AO112"/>
    <mergeCell ref="A111:B111"/>
    <mergeCell ref="C111:Z111"/>
    <mergeCell ref="AA111:AE111"/>
    <mergeCell ref="AF111:AJ111"/>
    <mergeCell ref="AK111:AO111"/>
    <mergeCell ref="AP111:AT111"/>
    <mergeCell ref="AP110:AT110"/>
    <mergeCell ref="AU110:AY110"/>
    <mergeCell ref="AZ110:BC110"/>
    <mergeCell ref="BD110:BH110"/>
    <mergeCell ref="BI110:BM110"/>
    <mergeCell ref="BN110:BQ110"/>
    <mergeCell ref="AU109:AY109"/>
    <mergeCell ref="AZ109:BC109"/>
    <mergeCell ref="BD109:BH109"/>
    <mergeCell ref="BI109:BM109"/>
    <mergeCell ref="BN109:BQ109"/>
    <mergeCell ref="A110:B110"/>
    <mergeCell ref="C110:Z110"/>
    <mergeCell ref="AA110:AE110"/>
    <mergeCell ref="AF110:AJ110"/>
    <mergeCell ref="AK110:AO110"/>
    <mergeCell ref="A109:B109"/>
    <mergeCell ref="C109:Z109"/>
    <mergeCell ref="AA109:AE109"/>
    <mergeCell ref="AF109:AJ109"/>
    <mergeCell ref="AK109:AO109"/>
    <mergeCell ref="AP109:AT109"/>
    <mergeCell ref="AP108:AT108"/>
    <mergeCell ref="AU108:AY108"/>
    <mergeCell ref="AZ108:BC108"/>
    <mergeCell ref="BD108:BH108"/>
    <mergeCell ref="BI108:BM108"/>
    <mergeCell ref="BN108:BQ108"/>
    <mergeCell ref="AU107:AY107"/>
    <mergeCell ref="AZ107:BC107"/>
    <mergeCell ref="BD107:BH107"/>
    <mergeCell ref="BI107:BM107"/>
    <mergeCell ref="BN107:BQ107"/>
    <mergeCell ref="A108:B108"/>
    <mergeCell ref="C108:Z108"/>
    <mergeCell ref="AA108:AE108"/>
    <mergeCell ref="AF108:AJ108"/>
    <mergeCell ref="AK108:AO108"/>
    <mergeCell ref="A107:B107"/>
    <mergeCell ref="C107:Z107"/>
    <mergeCell ref="AA107:AE107"/>
    <mergeCell ref="AF107:AJ107"/>
    <mergeCell ref="AK107:AO107"/>
    <mergeCell ref="AP107:AT107"/>
    <mergeCell ref="AP106:AT106"/>
    <mergeCell ref="AU106:AY106"/>
    <mergeCell ref="AZ106:BC106"/>
    <mergeCell ref="BD106:BH106"/>
    <mergeCell ref="BI106:BM106"/>
    <mergeCell ref="BN106:BQ106"/>
    <mergeCell ref="AU105:AY105"/>
    <mergeCell ref="AZ105:BC105"/>
    <mergeCell ref="BD105:BH105"/>
    <mergeCell ref="BI105:BM105"/>
    <mergeCell ref="BN105:BQ105"/>
    <mergeCell ref="A106:B106"/>
    <mergeCell ref="C106:Z106"/>
    <mergeCell ref="AA106:AE106"/>
    <mergeCell ref="AF106:AJ106"/>
    <mergeCell ref="AK106:AO106"/>
    <mergeCell ref="AZ104:BC104"/>
    <mergeCell ref="BD104:BH104"/>
    <mergeCell ref="BI104:BM104"/>
    <mergeCell ref="BN104:BQ104"/>
    <mergeCell ref="A105:B105"/>
    <mergeCell ref="C105:Z105"/>
    <mergeCell ref="AA105:AE105"/>
    <mergeCell ref="AF105:AJ105"/>
    <mergeCell ref="AK105:AO105"/>
    <mergeCell ref="AP105:AT105"/>
    <mergeCell ref="BD103:BH103"/>
    <mergeCell ref="BI103:BM103"/>
    <mergeCell ref="BN103:BQ103"/>
    <mergeCell ref="A104:B104"/>
    <mergeCell ref="C104:Z104"/>
    <mergeCell ref="AA104:AE104"/>
    <mergeCell ref="AF104:AJ104"/>
    <mergeCell ref="AK104:AO104"/>
    <mergeCell ref="AP104:AT104"/>
    <mergeCell ref="AU104:AY104"/>
    <mergeCell ref="BI102:BM102"/>
    <mergeCell ref="BN102:BQ102"/>
    <mergeCell ref="A103:B103"/>
    <mergeCell ref="C103:Z103"/>
    <mergeCell ref="AA103:AE103"/>
    <mergeCell ref="AF103:AJ103"/>
    <mergeCell ref="AK103:AO103"/>
    <mergeCell ref="AP103:AT103"/>
    <mergeCell ref="AU103:AY103"/>
    <mergeCell ref="AZ103:BC103"/>
    <mergeCell ref="BN101:BQ101"/>
    <mergeCell ref="A102:B102"/>
    <mergeCell ref="C102:Z102"/>
    <mergeCell ref="AA102:AE102"/>
    <mergeCell ref="AF102:AJ102"/>
    <mergeCell ref="AK102:AO102"/>
    <mergeCell ref="AP102:AT102"/>
    <mergeCell ref="AU102:AY102"/>
    <mergeCell ref="AZ102:BC102"/>
    <mergeCell ref="BD102:BH102"/>
    <mergeCell ref="AK101:AO101"/>
    <mergeCell ref="AP101:AT101"/>
    <mergeCell ref="AU101:AY101"/>
    <mergeCell ref="AZ101:BC101"/>
    <mergeCell ref="BD101:BH101"/>
    <mergeCell ref="BI101:BM101"/>
    <mergeCell ref="AU98:AY98"/>
    <mergeCell ref="AZ98:BC98"/>
    <mergeCell ref="BD98:BH98"/>
    <mergeCell ref="BI98:BM98"/>
    <mergeCell ref="BN98:BQ98"/>
    <mergeCell ref="A98:B98"/>
    <mergeCell ref="C98:Z98"/>
    <mergeCell ref="AA98:AE98"/>
    <mergeCell ref="AF98:AJ98"/>
    <mergeCell ref="AK98:AO98"/>
    <mergeCell ref="AP98:AT98"/>
    <mergeCell ref="C63:BQ63"/>
    <mergeCell ref="C67:BQ67"/>
    <mergeCell ref="C68:BQ68"/>
    <mergeCell ref="C70:BQ70"/>
    <mergeCell ref="C72:BQ72"/>
    <mergeCell ref="C74:BQ74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S84:AW84"/>
    <mergeCell ref="AX84:BB84"/>
    <mergeCell ref="BC84:BG84"/>
    <mergeCell ref="BH84:BL84"/>
    <mergeCell ref="BM84:BQ84"/>
    <mergeCell ref="A85:B85"/>
    <mergeCell ref="C85:X85"/>
    <mergeCell ref="Y85:AC85"/>
    <mergeCell ref="AD85:AH85"/>
    <mergeCell ref="AI85:AM85"/>
    <mergeCell ref="A84:B84"/>
    <mergeCell ref="C84:X84"/>
    <mergeCell ref="Y84:AC84"/>
    <mergeCell ref="AD84:AH84"/>
    <mergeCell ref="AI84:AM84"/>
    <mergeCell ref="AN84:AR84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78:B78"/>
    <mergeCell ref="C78:BQ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76:B76"/>
    <mergeCell ref="C76:BQ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S66:AW66"/>
    <mergeCell ref="AX66:BB66"/>
    <mergeCell ref="BC66:BG66"/>
    <mergeCell ref="BH66:BL66"/>
    <mergeCell ref="BM66:BQ66"/>
    <mergeCell ref="A67:B67"/>
    <mergeCell ref="A66:B66"/>
    <mergeCell ref="C66:X66"/>
    <mergeCell ref="Y66:AC66"/>
    <mergeCell ref="AD66:AH66"/>
    <mergeCell ref="AI66:AM66"/>
    <mergeCell ref="AN66:AR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88:BQ88"/>
    <mergeCell ref="A89:BN89"/>
    <mergeCell ref="C59:X60"/>
    <mergeCell ref="C61:X61"/>
    <mergeCell ref="C62:X62"/>
    <mergeCell ref="AD61:AH61"/>
    <mergeCell ref="AN61:AR61"/>
    <mergeCell ref="Y59:AM59"/>
    <mergeCell ref="Y61:AC61"/>
    <mergeCell ref="A145:BN145"/>
    <mergeCell ref="A141:BN141"/>
    <mergeCell ref="A142:O142"/>
    <mergeCell ref="A143:BN143"/>
    <mergeCell ref="A144:O144"/>
    <mergeCell ref="AY42:BN42"/>
    <mergeCell ref="A42:B42"/>
    <mergeCell ref="C42:R42"/>
    <mergeCell ref="S42:AH42"/>
    <mergeCell ref="AI42:AX42"/>
    <mergeCell ref="S130:Z130"/>
    <mergeCell ref="AA130:AH130"/>
    <mergeCell ref="A138:O138"/>
    <mergeCell ref="A139:BN139"/>
    <mergeCell ref="A140:O140"/>
    <mergeCell ref="A133:BQ133"/>
    <mergeCell ref="A134:BN134"/>
    <mergeCell ref="A135:BQ135"/>
    <mergeCell ref="A136:BN136"/>
    <mergeCell ref="S131:Z131"/>
    <mergeCell ref="AA131:AH131"/>
    <mergeCell ref="AI131:AP131"/>
    <mergeCell ref="AQ131:AX131"/>
    <mergeCell ref="AY131:BF131"/>
    <mergeCell ref="BG131:BN131"/>
    <mergeCell ref="AI130:AP130"/>
    <mergeCell ref="AQ130:AX130"/>
    <mergeCell ref="AI129:AP129"/>
    <mergeCell ref="AQ129:AX129"/>
    <mergeCell ref="AY130:BF130"/>
    <mergeCell ref="BG130:BN130"/>
    <mergeCell ref="A127:BN127"/>
    <mergeCell ref="AI125:AP125"/>
    <mergeCell ref="AQ125:AX125"/>
    <mergeCell ref="A125:B125"/>
    <mergeCell ref="C125:R125"/>
    <mergeCell ref="S125:Z125"/>
    <mergeCell ref="AA125:AH125"/>
    <mergeCell ref="AQ122:AX122"/>
    <mergeCell ref="AQ123:AX123"/>
    <mergeCell ref="A124:BN124"/>
    <mergeCell ref="AY122:BF122"/>
    <mergeCell ref="BG122:BN122"/>
    <mergeCell ref="AY123:BF123"/>
    <mergeCell ref="BG123:BN123"/>
    <mergeCell ref="S122:Z122"/>
    <mergeCell ref="AA122:AH122"/>
    <mergeCell ref="AQ120:AX120"/>
    <mergeCell ref="AY120:BF120"/>
    <mergeCell ref="BG120:BN120"/>
    <mergeCell ref="S121:Z121"/>
    <mergeCell ref="AA120:AH120"/>
    <mergeCell ref="AA121:AH121"/>
    <mergeCell ref="AY121:BF121"/>
    <mergeCell ref="BG121:BN121"/>
    <mergeCell ref="AI121:AP121"/>
    <mergeCell ref="AQ121:AX121"/>
    <mergeCell ref="BG118:BN118"/>
    <mergeCell ref="AA119:AH119"/>
    <mergeCell ref="C118:R118"/>
    <mergeCell ref="S118:Z118"/>
    <mergeCell ref="AA118:AH118"/>
    <mergeCell ref="AI118:AP118"/>
    <mergeCell ref="A131:B131"/>
    <mergeCell ref="C131:R131"/>
    <mergeCell ref="A130:B130"/>
    <mergeCell ref="C130:R130"/>
    <mergeCell ref="BG116:BN116"/>
    <mergeCell ref="S119:Z119"/>
    <mergeCell ref="AI119:AP119"/>
    <mergeCell ref="AQ119:AX119"/>
    <mergeCell ref="AY119:BF119"/>
    <mergeCell ref="BG119:BN119"/>
    <mergeCell ref="A129:B129"/>
    <mergeCell ref="C129:R129"/>
    <mergeCell ref="S128:Z128"/>
    <mergeCell ref="AA128:AH128"/>
    <mergeCell ref="AI128:AP128"/>
    <mergeCell ref="A128:B128"/>
    <mergeCell ref="S129:Z129"/>
    <mergeCell ref="AA129:AH129"/>
    <mergeCell ref="AY129:BF129"/>
    <mergeCell ref="BG129:BN129"/>
    <mergeCell ref="C128:R128"/>
    <mergeCell ref="AQ128:AX128"/>
    <mergeCell ref="A123:B123"/>
    <mergeCell ref="C123:R123"/>
    <mergeCell ref="S123:Z123"/>
    <mergeCell ref="AA123:AH123"/>
    <mergeCell ref="AY128:BF128"/>
    <mergeCell ref="BG128:BN128"/>
    <mergeCell ref="AI123:AP123"/>
    <mergeCell ref="AY125:BF125"/>
    <mergeCell ref="BG125:BN125"/>
    <mergeCell ref="A126:BN126"/>
    <mergeCell ref="A120:B120"/>
    <mergeCell ref="C120:R120"/>
    <mergeCell ref="S120:Z120"/>
    <mergeCell ref="AI120:AP120"/>
    <mergeCell ref="A122:B122"/>
    <mergeCell ref="C122:R122"/>
    <mergeCell ref="AI122:AP122"/>
    <mergeCell ref="A121:B121"/>
    <mergeCell ref="C121:R121"/>
    <mergeCell ref="BI117:BN117"/>
    <mergeCell ref="A119:B119"/>
    <mergeCell ref="C119:R119"/>
    <mergeCell ref="A118:B118"/>
    <mergeCell ref="AC117:AH117"/>
    <mergeCell ref="AI117:AM117"/>
    <mergeCell ref="AN117:AR117"/>
    <mergeCell ref="AS117:AX117"/>
    <mergeCell ref="AQ118:AX118"/>
    <mergeCell ref="AY118:BF118"/>
    <mergeCell ref="A117:B117"/>
    <mergeCell ref="C117:R117"/>
    <mergeCell ref="S117:W117"/>
    <mergeCell ref="X117:AB117"/>
    <mergeCell ref="AY117:BC117"/>
    <mergeCell ref="BD117:BH117"/>
    <mergeCell ref="A115:BN115"/>
    <mergeCell ref="A116:B116"/>
    <mergeCell ref="C116:R116"/>
    <mergeCell ref="S116:Z116"/>
    <mergeCell ref="AA116:AH116"/>
    <mergeCell ref="AI116:AP116"/>
    <mergeCell ref="AQ116:AX116"/>
    <mergeCell ref="AY116:BF116"/>
    <mergeCell ref="A114:BQ114"/>
    <mergeCell ref="A101:B101"/>
    <mergeCell ref="C101:Z101"/>
    <mergeCell ref="AA101:AE101"/>
    <mergeCell ref="AF101:AJ101"/>
    <mergeCell ref="A97:B97"/>
    <mergeCell ref="C97:Z97"/>
    <mergeCell ref="AA97:AE97"/>
    <mergeCell ref="AF97:AJ97"/>
    <mergeCell ref="A99:B99"/>
    <mergeCell ref="C99:Z99"/>
    <mergeCell ref="AA99:AE99"/>
    <mergeCell ref="BI97:BM97"/>
    <mergeCell ref="BN97:BQ97"/>
    <mergeCell ref="BD97:BH97"/>
    <mergeCell ref="BI96:BM96"/>
    <mergeCell ref="BN96:BQ96"/>
    <mergeCell ref="AK97:AO97"/>
    <mergeCell ref="AP97:AT97"/>
    <mergeCell ref="AU97:AY97"/>
    <mergeCell ref="AZ97:BC97"/>
    <mergeCell ref="A96:B96"/>
    <mergeCell ref="C96:Z96"/>
    <mergeCell ref="AA96:AE96"/>
    <mergeCell ref="AF96:AJ96"/>
    <mergeCell ref="BN95:BQ95"/>
    <mergeCell ref="BD96:BH96"/>
    <mergeCell ref="AP96:AT96"/>
    <mergeCell ref="AU96:AY96"/>
    <mergeCell ref="BN94:BQ94"/>
    <mergeCell ref="A95:B95"/>
    <mergeCell ref="C95:Z95"/>
    <mergeCell ref="AA95:AE95"/>
    <mergeCell ref="AF95:AJ95"/>
    <mergeCell ref="AK95:AO95"/>
    <mergeCell ref="AP95:AT95"/>
    <mergeCell ref="AU95:AY95"/>
    <mergeCell ref="BD95:BH95"/>
    <mergeCell ref="BI95:BM95"/>
    <mergeCell ref="A92:BQ92"/>
    <mergeCell ref="A93:B94"/>
    <mergeCell ref="C93:Z94"/>
    <mergeCell ref="AA93:AO93"/>
    <mergeCell ref="AP93:BC93"/>
    <mergeCell ref="BD93:BQ93"/>
    <mergeCell ref="AA94:AE94"/>
    <mergeCell ref="AF94:AJ94"/>
    <mergeCell ref="BD94:BH94"/>
    <mergeCell ref="BI94:BM94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47:BH147"/>
    <mergeCell ref="AN59:BB59"/>
    <mergeCell ref="A57:BQ57"/>
    <mergeCell ref="A62:B62"/>
    <mergeCell ref="A61:B61"/>
    <mergeCell ref="Y60:AC60"/>
    <mergeCell ref="A91:BQ91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99:BQ99"/>
    <mergeCell ref="AP152:BH152"/>
    <mergeCell ref="A151:V151"/>
    <mergeCell ref="W151:AM151"/>
    <mergeCell ref="AP151:BH151"/>
    <mergeCell ref="W152:AM152"/>
    <mergeCell ref="AP148:BH148"/>
    <mergeCell ref="W148:AM148"/>
    <mergeCell ref="A147:V147"/>
    <mergeCell ref="A100:B100"/>
    <mergeCell ref="W147:AM147"/>
    <mergeCell ref="A63:B63"/>
    <mergeCell ref="AU94:AY94"/>
    <mergeCell ref="AZ94:BC94"/>
    <mergeCell ref="AZ95:BC95"/>
    <mergeCell ref="AZ96:BC96"/>
    <mergeCell ref="AK96:AO96"/>
    <mergeCell ref="AF99:AJ99"/>
    <mergeCell ref="BD99:BH99"/>
    <mergeCell ref="BI99:BM99"/>
    <mergeCell ref="AP99:AT99"/>
    <mergeCell ref="AU99:AY99"/>
    <mergeCell ref="AZ99:BC99"/>
    <mergeCell ref="AK94:AO94"/>
    <mergeCell ref="AP94:AT94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99:AO9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49" priority="49" stopIfTrue="1" operator="equal">
      <formula>$C62</formula>
    </cfRule>
  </conditionalFormatting>
  <conditionalFormatting sqref="A53:B54 A145 A125:B125 A141 A41:B42 A128:B131 A134 A136 A139 A143 A39:B39 A51:B51 A44:B44 A46:B49 A119:B123 A63:B63 A89">
    <cfRule type="cellIs" dxfId="48" priority="50" stopIfTrue="1" operator="equal">
      <formula>0</formula>
    </cfRule>
  </conditionalFormatting>
  <conditionalFormatting sqref="C64">
    <cfRule type="cellIs" dxfId="47" priority="47" stopIfTrue="1" operator="equal">
      <formula>$C63</formula>
    </cfRule>
  </conditionalFormatting>
  <conditionalFormatting sqref="A64:B64">
    <cfRule type="cellIs" dxfId="46" priority="48" stopIfTrue="1" operator="equal">
      <formula>0</formula>
    </cfRule>
  </conditionalFormatting>
  <conditionalFormatting sqref="C65">
    <cfRule type="cellIs" dxfId="45" priority="45" stopIfTrue="1" operator="equal">
      <formula>$C64</formula>
    </cfRule>
  </conditionalFormatting>
  <conditionalFormatting sqref="A65:B65">
    <cfRule type="cellIs" dxfId="44" priority="46" stopIfTrue="1" operator="equal">
      <formula>0</formula>
    </cfRule>
  </conditionalFormatting>
  <conditionalFormatting sqref="C66">
    <cfRule type="cellIs" dxfId="43" priority="43" stopIfTrue="1" operator="equal">
      <formula>$C65</formula>
    </cfRule>
  </conditionalFormatting>
  <conditionalFormatting sqref="A66:B66">
    <cfRule type="cellIs" dxfId="42" priority="44" stopIfTrue="1" operator="equal">
      <formula>0</formula>
    </cfRule>
  </conditionalFormatting>
  <conditionalFormatting sqref="C67">
    <cfRule type="cellIs" dxfId="41" priority="41" stopIfTrue="1" operator="equal">
      <formula>$C66</formula>
    </cfRule>
  </conditionalFormatting>
  <conditionalFormatting sqref="A67:B67">
    <cfRule type="cellIs" dxfId="40" priority="42" stopIfTrue="1" operator="equal">
      <formula>0</formula>
    </cfRule>
  </conditionalFormatting>
  <conditionalFormatting sqref="C68">
    <cfRule type="cellIs" dxfId="39" priority="39" stopIfTrue="1" operator="equal">
      <formula>$C67</formula>
    </cfRule>
  </conditionalFormatting>
  <conditionalFormatting sqref="A68:B68">
    <cfRule type="cellIs" dxfId="38" priority="40" stopIfTrue="1" operator="equal">
      <formula>0</formula>
    </cfRule>
  </conditionalFormatting>
  <conditionalFormatting sqref="C69">
    <cfRule type="cellIs" dxfId="37" priority="37" stopIfTrue="1" operator="equal">
      <formula>$C68</formula>
    </cfRule>
  </conditionalFormatting>
  <conditionalFormatting sqref="A69:B69">
    <cfRule type="cellIs" dxfId="36" priority="38" stopIfTrue="1" operator="equal">
      <formula>0</formula>
    </cfRule>
  </conditionalFormatting>
  <conditionalFormatting sqref="C70">
    <cfRule type="cellIs" dxfId="35" priority="35" stopIfTrue="1" operator="equal">
      <formula>$C69</formula>
    </cfRule>
  </conditionalFormatting>
  <conditionalFormatting sqref="A70:B70">
    <cfRule type="cellIs" dxfId="34" priority="36" stopIfTrue="1" operator="equal">
      <formula>0</formula>
    </cfRule>
  </conditionalFormatting>
  <conditionalFormatting sqref="C71">
    <cfRule type="cellIs" dxfId="33" priority="33" stopIfTrue="1" operator="equal">
      <formula>$C70</formula>
    </cfRule>
  </conditionalFormatting>
  <conditionalFormatting sqref="A71:B71">
    <cfRule type="cellIs" dxfId="32" priority="34" stopIfTrue="1" operator="equal">
      <formula>0</formula>
    </cfRule>
  </conditionalFormatting>
  <conditionalFormatting sqref="C72">
    <cfRule type="cellIs" dxfId="31" priority="31" stopIfTrue="1" operator="equal">
      <formula>$C71</formula>
    </cfRule>
  </conditionalFormatting>
  <conditionalFormatting sqref="A72:B72">
    <cfRule type="cellIs" dxfId="30" priority="32" stopIfTrue="1" operator="equal">
      <formula>0</formula>
    </cfRule>
  </conditionalFormatting>
  <conditionalFormatting sqref="C73">
    <cfRule type="cellIs" dxfId="29" priority="29" stopIfTrue="1" operator="equal">
      <formula>$C72</formula>
    </cfRule>
  </conditionalFormatting>
  <conditionalFormatting sqref="A73:B73">
    <cfRule type="cellIs" dxfId="28" priority="30" stopIfTrue="1" operator="equal">
      <formula>0</formula>
    </cfRule>
  </conditionalFormatting>
  <conditionalFormatting sqref="C74">
    <cfRule type="cellIs" dxfId="27" priority="27" stopIfTrue="1" operator="equal">
      <formula>$C73</formula>
    </cfRule>
  </conditionalFormatting>
  <conditionalFormatting sqref="A74:B74">
    <cfRule type="cellIs" dxfId="26" priority="28" stopIfTrue="1" operator="equal">
      <formula>0</formula>
    </cfRule>
  </conditionalFormatting>
  <conditionalFormatting sqref="C75">
    <cfRule type="cellIs" dxfId="25" priority="25" stopIfTrue="1" operator="equal">
      <formula>$C74</formula>
    </cfRule>
  </conditionalFormatting>
  <conditionalFormatting sqref="A75:B75">
    <cfRule type="cellIs" dxfId="24" priority="26" stopIfTrue="1" operator="equal">
      <formula>0</formula>
    </cfRule>
  </conditionalFormatting>
  <conditionalFormatting sqref="C76">
    <cfRule type="cellIs" dxfId="23" priority="23" stopIfTrue="1" operator="equal">
      <formula>$C75</formula>
    </cfRule>
  </conditionalFormatting>
  <conditionalFormatting sqref="A76:B76">
    <cfRule type="cellIs" dxfId="22" priority="24" stopIfTrue="1" operator="equal">
      <formula>0</formula>
    </cfRule>
  </conditionalFormatting>
  <conditionalFormatting sqref="C77">
    <cfRule type="cellIs" dxfId="21" priority="21" stopIfTrue="1" operator="equal">
      <formula>$C76</formula>
    </cfRule>
  </conditionalFormatting>
  <conditionalFormatting sqref="A77:B77">
    <cfRule type="cellIs" dxfId="20" priority="22" stopIfTrue="1" operator="equal">
      <formula>0</formula>
    </cfRule>
  </conditionalFormatting>
  <conditionalFormatting sqref="C78">
    <cfRule type="cellIs" dxfId="19" priority="19" stopIfTrue="1" operator="equal">
      <formula>$C77</formula>
    </cfRule>
  </conditionalFormatting>
  <conditionalFormatting sqref="A78:B78">
    <cfRule type="cellIs" dxfId="18" priority="20" stopIfTrue="1" operator="equal">
      <formula>0</formula>
    </cfRule>
  </conditionalFormatting>
  <conditionalFormatting sqref="C79">
    <cfRule type="cellIs" dxfId="17" priority="17" stopIfTrue="1" operator="equal">
      <formula>$C78</formula>
    </cfRule>
  </conditionalFormatting>
  <conditionalFormatting sqref="A79:B79">
    <cfRule type="cellIs" dxfId="16" priority="18" stopIfTrue="1" operator="equal">
      <formula>0</formula>
    </cfRule>
  </conditionalFormatting>
  <conditionalFormatting sqref="C80">
    <cfRule type="cellIs" dxfId="15" priority="15" stopIfTrue="1" operator="equal">
      <formula>$C79</formula>
    </cfRule>
  </conditionalFormatting>
  <conditionalFormatting sqref="A80:B80">
    <cfRule type="cellIs" dxfId="14" priority="16" stopIfTrue="1" operator="equal">
      <formula>0</formula>
    </cfRule>
  </conditionalFormatting>
  <conditionalFormatting sqref="C81">
    <cfRule type="cellIs" dxfId="13" priority="13" stopIfTrue="1" operator="equal">
      <formula>$C80</formula>
    </cfRule>
  </conditionalFormatting>
  <conditionalFormatting sqref="A81:B81">
    <cfRule type="cellIs" dxfId="12" priority="14" stopIfTrue="1" operator="equal">
      <formula>0</formula>
    </cfRule>
  </conditionalFormatting>
  <conditionalFormatting sqref="C82">
    <cfRule type="cellIs" dxfId="11" priority="11" stopIfTrue="1" operator="equal">
      <formula>$C81</formula>
    </cfRule>
  </conditionalFormatting>
  <conditionalFormatting sqref="A82:B82">
    <cfRule type="cellIs" dxfId="10" priority="12" stopIfTrue="1" operator="equal">
      <formula>0</formula>
    </cfRule>
  </conditionalFormatting>
  <conditionalFormatting sqref="C83">
    <cfRule type="cellIs" dxfId="9" priority="9" stopIfTrue="1" operator="equal">
      <formula>$C82</formula>
    </cfRule>
  </conditionalFormatting>
  <conditionalFormatting sqref="A83:B83">
    <cfRule type="cellIs" dxfId="8" priority="10" stopIfTrue="1" operator="equal">
      <formula>0</formula>
    </cfRule>
  </conditionalFormatting>
  <conditionalFormatting sqref="C84">
    <cfRule type="cellIs" dxfId="7" priority="7" stopIfTrue="1" operator="equal">
      <formula>$C83</formula>
    </cfRule>
  </conditionalFormatting>
  <conditionalFormatting sqref="A84:B84">
    <cfRule type="cellIs" dxfId="6" priority="8" stopIfTrue="1" operator="equal">
      <formula>0</formula>
    </cfRule>
  </conditionalFormatting>
  <conditionalFormatting sqref="C85">
    <cfRule type="cellIs" dxfId="5" priority="5" stopIfTrue="1" operator="equal">
      <formula>$C84</formula>
    </cfRule>
  </conditionalFormatting>
  <conditionalFormatting sqref="A85:B85">
    <cfRule type="cellIs" dxfId="4" priority="6" stopIfTrue="1" operator="equal">
      <formula>0</formula>
    </cfRule>
  </conditionalFormatting>
  <conditionalFormatting sqref="C86">
    <cfRule type="cellIs" dxfId="3" priority="3" stopIfTrue="1" operator="equal">
      <formula>$C85</formula>
    </cfRule>
  </conditionalFormatting>
  <conditionalFormatting sqref="A86:B86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КПК1014081</vt:lpstr>
      <vt:lpstr>КПК1014081!Область_печати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2025-02-11T08:15:57Z</cp:lastPrinted>
  <dcterms:created xsi:type="dcterms:W3CDTF">2016-08-10T10:53:25Z</dcterms:created>
  <dcterms:modified xsi:type="dcterms:W3CDTF">2025-02-11T08:16:37Z</dcterms:modified>
</cp:coreProperties>
</file>